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keba\一般財団法人　伝統的工芸品産業振興協会 Dropbox\協会全員\◆企画部\普及\2024普及\10_ホームページ刷新\公募\3_実施要領\"/>
    </mc:Choice>
  </mc:AlternateContent>
  <xr:revisionPtr revIDLastSave="0" documentId="13_ncr:1_{FF2D2D49-CCD5-4EB7-B899-DC5ABB2DD9C1}" xr6:coauthVersionLast="47" xr6:coauthVersionMax="47" xr10:uidLastSave="{00000000-0000-0000-0000-000000000000}"/>
  <bookViews>
    <workbookView xWindow="28680" yWindow="-120" windowWidth="29040" windowHeight="15720" xr2:uid="{00000000-000D-0000-FFFF-FFFF00000000}"/>
  </bookViews>
  <sheets>
    <sheet name="機能要件一覧表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1" l="1"/>
  <c r="G100" i="1"/>
  <c r="H99" i="1"/>
  <c r="G99" i="1"/>
  <c r="H98" i="1"/>
  <c r="G98" i="1"/>
  <c r="H97" i="1"/>
  <c r="G97" i="1"/>
  <c r="H96" i="1"/>
  <c r="G96" i="1"/>
  <c r="H95" i="1"/>
  <c r="G95" i="1"/>
  <c r="H94" i="1"/>
  <c r="G94" i="1"/>
  <c r="H93" i="1"/>
  <c r="G93" i="1"/>
  <c r="H92" i="1"/>
  <c r="G92" i="1"/>
  <c r="H91" i="1"/>
  <c r="G91" i="1"/>
  <c r="H90" i="1"/>
  <c r="G90" i="1"/>
  <c r="H89" i="1"/>
  <c r="G89" i="1"/>
  <c r="H88" i="1"/>
  <c r="G88" i="1"/>
  <c r="H87" i="1"/>
  <c r="G87" i="1"/>
  <c r="H86" i="1"/>
  <c r="G86" i="1"/>
  <c r="H85" i="1"/>
  <c r="G85" i="1"/>
  <c r="H84" i="1"/>
  <c r="G84" i="1"/>
  <c r="H83" i="1"/>
  <c r="G83" i="1"/>
  <c r="H82" i="1"/>
  <c r="G82" i="1"/>
  <c r="H81" i="1"/>
  <c r="G81"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l="1"/>
  <c r="G19" i="1"/>
</calcChain>
</file>

<file path=xl/sharedStrings.xml><?xml version="1.0" encoding="utf-8"?>
<sst xmlns="http://schemas.openxmlformats.org/spreadsheetml/2006/main" count="259" uniqueCount="177">
  <si>
    <t>CMS機能要件対応表</t>
  </si>
  <si>
    <t>　以下の機能要件について、記入要領に沿って可否を記載してください。</t>
  </si>
  <si>
    <t>＜記入要領＞</t>
  </si>
  <si>
    <t>可否欄</t>
  </si>
  <si>
    <t>（回答必須）　各項目について以下のマークで示してください。</t>
  </si>
  <si>
    <t>要求レベル：『必須』…必須要件、『推奨』…可能な限り実現を希望する要件</t>
  </si>
  <si>
    <t>記入欄：『〇』：標準機能として対応可能</t>
  </si>
  <si>
    <t>　　　　『△』：カスタマイズで対応可能</t>
  </si>
  <si>
    <t>　　 　 『□』：代替案で対応する</t>
  </si>
  <si>
    <t>　　 　 『×』：対応不可</t>
  </si>
  <si>
    <t>※記入欄を「△」「□」にした場合は、その費用を見積書に含み実現すること。</t>
  </si>
  <si>
    <t>　記入欄を「□」にした場合は、実現方法を具体的に備考欄に記載すること。</t>
  </si>
  <si>
    <t>備考欄</t>
  </si>
  <si>
    <t>可否欄に「△」「□」を選択した場合は、回答必須とし具体的な実現方法や代替方法等について記載すること。</t>
  </si>
  <si>
    <t>その他補足説明が必要な場合や記載している要件以外に有用な機能がある場合は記載してください。</t>
  </si>
  <si>
    <t>１．基本要件</t>
  </si>
  <si>
    <t>必須</t>
  </si>
  <si>
    <t>推奨</t>
  </si>
  <si>
    <t>要求レベル</t>
  </si>
  <si>
    <t>可否</t>
  </si>
  <si>
    <t>備考</t>
  </si>
  <si>
    <t>CMS利用にあたって、各職員のクライアント端末に特別なアプリケーションなどをインストールすることなく、ウェブブラウザから利用できること。</t>
  </si>
  <si>
    <t>1-3</t>
  </si>
  <si>
    <t>1-4</t>
  </si>
  <si>
    <t>1-5</t>
  </si>
  <si>
    <t>端末台数やユーザー数、ページ数やテンプレート数の増加により、ライセンス料が変動しないこと。</t>
  </si>
  <si>
    <t>1-6</t>
  </si>
  <si>
    <t>ユーザー全員に個別のＩＤ、パスワード（原則として8ケタ以上）を付与できること。</t>
  </si>
  <si>
    <t>1-7</t>
  </si>
  <si>
    <t>1-8</t>
  </si>
  <si>
    <t>1-9</t>
  </si>
  <si>
    <t>1-10</t>
  </si>
  <si>
    <t>閲覧者が画面をＡ4縦型で印刷する際、ブラウザやOSに関わらず内容が損なわれずに印刷できること。</t>
  </si>
  <si>
    <t>デザイン</t>
  </si>
  <si>
    <t>サイト全体として、統一化されたページデザインとすること。</t>
  </si>
  <si>
    <t>トップページなどは、HTMLやCSSの知識がある職員（サイト管理者）レベルで、デザインの軽微な修正ができること。</t>
  </si>
  <si>
    <t>カテゴリ分類</t>
  </si>
  <si>
    <t>カテゴリ分類は、想定される閲覧者（例：工芸品について知りたい・工芸士を調べたいなど）にとっての使いやすさを優先し、タイトルを見ただけでカテゴリ内のページの内容が想像できるようにすること。</t>
  </si>
  <si>
    <t>カテゴリ分類ごとにカテゴリトップページを作成すること。</t>
  </si>
  <si>
    <t>ページ作成時に、掲載するカテゴリ分類を容易に選択できること。なお、1つの記事ページについて複数のカテゴリ分類を登録できること。</t>
  </si>
  <si>
    <t>作成済みの記事ページを、容易に別のカテゴリ分類に移動させられること。</t>
  </si>
  <si>
    <t>２．ページ作成機能</t>
  </si>
  <si>
    <t>基本的な仕様</t>
  </si>
  <si>
    <t>2-1</t>
  </si>
  <si>
    <t>作成者がHTML言語を意識することなくワープロ感覚で記事を作成でき、掲載される画面をイメージできる作成画面であること。</t>
  </si>
  <si>
    <t>2-2</t>
  </si>
  <si>
    <t>テンプレートを使用することで、専門知識を持たない一般的な職員でも編集ができ、見出しや段落、表などがタグの知識を持たなくても容易に記事ページに反映できること。</t>
  </si>
  <si>
    <t>2-3</t>
  </si>
  <si>
    <t>2-4</t>
  </si>
  <si>
    <t>2-5</t>
  </si>
  <si>
    <t>2-6</t>
  </si>
  <si>
    <t>2-7</t>
  </si>
  <si>
    <t>2-8</t>
  </si>
  <si>
    <t>2-9</t>
  </si>
  <si>
    <t>2-10</t>
  </si>
  <si>
    <t>2-11</t>
  </si>
  <si>
    <t>2-12</t>
  </si>
  <si>
    <t>2-13</t>
  </si>
  <si>
    <t>2-14</t>
  </si>
  <si>
    <t>2-15</t>
  </si>
  <si>
    <t>2-16</t>
  </si>
  <si>
    <t>2-17</t>
  </si>
  <si>
    <t>2-18</t>
  </si>
  <si>
    <t>作成途中の記事ページを一時的に保存し、再ログイン後に編集を再開できること。</t>
  </si>
  <si>
    <t>2-19</t>
  </si>
  <si>
    <t>検索サイトで上位に記事ページを表示させる機能（SEO）対策として、検索用キーワードを容易に設定できること。</t>
  </si>
  <si>
    <t>2-20</t>
  </si>
  <si>
    <t>2-21</t>
  </si>
  <si>
    <t>2-22</t>
  </si>
  <si>
    <t>2-23</t>
  </si>
  <si>
    <t>2-24</t>
  </si>
  <si>
    <t>2-25</t>
  </si>
  <si>
    <t>2-26</t>
  </si>
  <si>
    <t>2-27</t>
  </si>
  <si>
    <t>2-28</t>
  </si>
  <si>
    <t>2-29</t>
  </si>
  <si>
    <t>画像</t>
  </si>
  <si>
    <t>2-30</t>
  </si>
  <si>
    <t>簡易な操作でクライアント端末やCMSサーバ上にある画像を掲載・参照し、変更できること。</t>
  </si>
  <si>
    <t>2-31</t>
  </si>
  <si>
    <t>CMSサーバ上に全作成者が共通で使用可能な画像の素材集を設置でき、一覧表示の中から選択して使用できること。また、その素材集は、サイト管理者によって追加、削除が可能なこと。</t>
  </si>
  <si>
    <t>画像に説明やリンクをつけられること。</t>
  </si>
  <si>
    <t>公開する画像のファイル容量、または画像サイズを制限できること。</t>
  </si>
  <si>
    <t xml:space="preserve">添付ファイル
</t>
  </si>
  <si>
    <t>記事ページにWord、Excel、PDFなどの各種文書ファイルをリンクできること。</t>
  </si>
  <si>
    <t>リンクした文書ファイルの種類（Word、Excel、PDFなど）、サイズが自動で表示されること。</t>
  </si>
  <si>
    <t>PDFをリンクした場合、Adobe Readerのダウンロードを促す案内が、自動で表示されること。</t>
  </si>
  <si>
    <t>内部リンク・外部リンクのリンク切れを一括でチェックでき、一覧として作成者・承認者・サイト管理者が確認できること。</t>
  </si>
  <si>
    <t>内部リンク・外部リンクのリンク切れをページ単位でチェックでき、ページ内のどの部分にリンク切れがあるか視覚化して確認できること。</t>
  </si>
  <si>
    <t>リンク切れが発生した際にはメールで通知する機能を有すること。</t>
  </si>
  <si>
    <t>すべてのページに文字拡大機能を有すること。</t>
  </si>
  <si>
    <t>すべてのページに文字色・背景色変更機能を有すること。</t>
  </si>
  <si>
    <t>アクセシビリティチェック時に、記事ページ内の本文や代替テキスト表内の文字など、読み上げ順を確認できること。</t>
  </si>
  <si>
    <t>文字色と背景色の組み合わせが、色覚に障がいのある人に適切かどうかを確認できること。</t>
  </si>
  <si>
    <t>地図</t>
  </si>
  <si>
    <t>Googleマップなどを用いて、地図情報を提供できること。また、住所や施設名などを入力することで簡単に掲載する地図の場所を指定できること。</t>
  </si>
  <si>
    <t>動画</t>
  </si>
  <si>
    <t>CMSで作成する記事ページ内に、YouTubeなどの動画配信サイトに掲載した動画を埋め込み再生できること。</t>
  </si>
  <si>
    <t>さまざまなサイズやファイル形式で動画の登録・配信が簡単に行えること。ただし、サイズの制限設定があること。</t>
  </si>
  <si>
    <t>公開期限は、年月日のほかに15分単位で時間指定できること。</t>
  </si>
  <si>
    <t>公開時間を指定しない記事ページの場合は、即時公開の設定が容易にできること。</t>
  </si>
  <si>
    <t>公開期限を無期限とする設定が容易にできること。</t>
  </si>
  <si>
    <t>すでに公開されている記事ページを未来の日付で更新する場合は、現在の記事ページを直接編集し日時設定することで、予定の日時に記事ページが自動更新されること。</t>
  </si>
  <si>
    <t>記事ページに公開日、または最終更新日が自動的に表示されること。ただし、任意の日付に置き換えができること。</t>
  </si>
  <si>
    <t>記事ページの公開・更新を行った際、記事ページが所属するカテゴリ及び所属トップ記事ページの内容も自動で更新（タイトルの後ろなどに更新日を自動挿入）されること。</t>
  </si>
  <si>
    <t>記事ページを公開サーバから削除する際、記事ページが所属するカテゴリ及び所属トップ記事ページに表示された文章とリンクが自動削除されること。</t>
  </si>
  <si>
    <t>公開が終了した記事ページは再利用できるようにCMSサーバに保存できること。</t>
  </si>
  <si>
    <t>CMSサーバに保存されている記事ページを一覧から選択・複写し、新規記事ページを作成できること。</t>
  </si>
  <si>
    <t>公開が終了した記事ページの一覧を表示でき、一括又は選択してCMSサーバから削除できること。</t>
  </si>
  <si>
    <t>３．自動更新、自動生成機能</t>
  </si>
  <si>
    <t>新着リンク</t>
  </si>
  <si>
    <t>3-1</t>
  </si>
  <si>
    <t>記事ページ作成時に、指定する新着情報エリア（トップページ、所属トップページ、カテゴリトップページ、サブサイトトップページなど）へ掲載の有無を設定でき、公開されるタイミングで自動掲載されること。</t>
  </si>
  <si>
    <t>3-2</t>
  </si>
  <si>
    <t>新着情報に掲載した情報は、自動的に掲載した日付の降順で表示され、表示しきれない情報は、新着情報一覧ページに別途表示できること。</t>
  </si>
  <si>
    <t>3-3</t>
  </si>
  <si>
    <t>指定する新着情報エリア（トップページ、所属トップページ、カテゴリトップページなど）に表示できる件数、表示順を、サイト管理者が任意に設定できること。</t>
  </si>
  <si>
    <t>3-4</t>
  </si>
  <si>
    <t>指定する新着情報エリア（トップページ、所属トップページ、カテゴリトップページなど）に、「ＮＥＷ」「新着」などのアイコン表示及び表示期間を設定できること。</t>
  </si>
  <si>
    <t>3-5</t>
  </si>
  <si>
    <t>3-6</t>
  </si>
  <si>
    <t>3-7</t>
  </si>
  <si>
    <t>ナビゲーション</t>
  </si>
  <si>
    <t>3-8</t>
  </si>
  <si>
    <t>全てのページにトップページへ戻るリンクを設定し、統一した所定の位置に表示すること。</t>
  </si>
  <si>
    <t>3-9</t>
  </si>
  <si>
    <t>各ページに、ページタイトルを自動的に引用したパンくずリストを自動生成できること。</t>
  </si>
  <si>
    <t>3-10</t>
  </si>
  <si>
    <t>3-11</t>
  </si>
  <si>
    <t>3-12</t>
  </si>
  <si>
    <t>各ページにグローバルナビゲーション・ローカルナビゲーションを自動生成できること。</t>
  </si>
  <si>
    <t>サイトマップを自動生成でき、再編集できること。</t>
  </si>
  <si>
    <t>Googleにクロールさせるためのサイトマップ用XMLファイルを自動で作成・更新できる機能を有すること。</t>
  </si>
  <si>
    <t>対象ページが公開された際、ナビゲーションも自動更新され、公開終了時にはそれらを自動的に削除すること。</t>
  </si>
  <si>
    <t>レコメンド</t>
  </si>
  <si>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</si>
  <si>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</si>
  <si>
    <t>４．マルチデバイス対応</t>
  </si>
  <si>
    <t>スマートフォン用サイト</t>
  </si>
  <si>
    <t>4-1</t>
  </si>
  <si>
    <t>パソコンページを作成した際、同時にスマートフォン端末に対応したページも自動作成できること。</t>
  </si>
  <si>
    <t>4-2</t>
  </si>
  <si>
    <t>スマートフォンで閲覧する際、最適化されたレイアウトで表示されること。</t>
  </si>
  <si>
    <t>4-3</t>
  </si>
  <si>
    <t>スマートフォンの利用シーンを想定した、専用のトップページを作成すること。</t>
  </si>
  <si>
    <t>５．サイト管理者の管理機能</t>
  </si>
  <si>
    <t>5-3</t>
  </si>
  <si>
    <t>テンプレート管理</t>
  </si>
  <si>
    <t>管理可能なテンプレート数に上限がないこと。</t>
  </si>
  <si>
    <t>テンプレートは、HTMLやCSSの知識がある職員（サイト管理者）レベルで、修正、追加、 削除ができること。</t>
  </si>
  <si>
    <t>テンプレートの修正があった場合、該当テンプレートを使用している全てのページを自動更新できること。</t>
  </si>
  <si>
    <t>6-3</t>
  </si>
  <si>
    <t>6-4</t>
  </si>
  <si>
    <t>6-5</t>
  </si>
  <si>
    <t>6-6</t>
  </si>
  <si>
    <t>6-7</t>
  </si>
  <si>
    <t>多言語対応</t>
  </si>
  <si>
    <t>英語、中国語（簡体字・繁体字）、韓国語、フランス語の4カ国以上の言語に対する自動翻訳システムを導入すること。</t>
  </si>
  <si>
    <t>サイト内検索</t>
  </si>
  <si>
    <t>キーワードでサイト内のページが検索できるよう、検索の入力フォームを全ページに配置すること。</t>
  </si>
  <si>
    <t>キーワード完全一致の検索だけでなく、表記の違いがあっても検索結果が表示される同義語検索機能が備わっていること。</t>
  </si>
  <si>
    <t>ＦＡＱ機能</t>
  </si>
  <si>
    <t>テンプレートを用いて、カテゴリ別表示が可能なFAQページ（よくある質問ページ）を容易に作成・更新・削除できること。</t>
  </si>
  <si>
    <t>FAQページ（よくある質問ページ）には、関連ページへのリンクや問い合わせ先を容易に設定できること。</t>
  </si>
  <si>
    <t>関連ページや問い合わせ先が変更・移動・削除された場合は、自動で修正できること。</t>
  </si>
  <si>
    <t>カテゴリによる検索が可能であること。</t>
  </si>
  <si>
    <t>基本要件</t>
    <phoneticPr fontId="8"/>
  </si>
  <si>
    <t>リンク</t>
    <phoneticPr fontId="8"/>
  </si>
  <si>
    <t>アクセシビリティ及びチェック機能</t>
    <phoneticPr fontId="8"/>
  </si>
  <si>
    <t>記事ページの公開・削除・再利用</t>
    <phoneticPr fontId="8"/>
  </si>
  <si>
    <t>６．その他の機能</t>
    <phoneticPr fontId="8"/>
  </si>
  <si>
    <t>1-1</t>
    <phoneticPr fontId="8"/>
  </si>
  <si>
    <t>1-2</t>
    <phoneticPr fontId="8"/>
  </si>
  <si>
    <t>5-1</t>
    <phoneticPr fontId="8"/>
  </si>
  <si>
    <t>5-2</t>
    <phoneticPr fontId="8"/>
  </si>
  <si>
    <t>6-1</t>
    <phoneticPr fontId="8"/>
  </si>
  <si>
    <t>6-2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</si>
</sst>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ＭＳ Ｐゴシック"/>
    </font>
    <font>
      <b/>
      <sz val="14"/>
      <color indexed="8"/>
      <name val="BIZ UDゴシック"/>
      <family val="3"/>
      <charset val="128"/>
    </font>
    <font>
      <sz val="11"/>
      <color indexed="8"/>
      <name val="BIZ UDゴシック"/>
      <family val="3"/>
      <charset val="128"/>
    </font>
    <font>
      <b/>
      <sz val="11"/>
      <color indexed="8"/>
      <name val="BIZ UDゴシック"/>
      <family val="3"/>
      <charset val="128"/>
    </font>
    <font>
      <b/>
      <sz val="12"/>
      <color indexed="9"/>
      <name val="BIZ UDゴシック"/>
      <family val="3"/>
      <charset val="128"/>
    </font>
    <font>
      <sz val="12"/>
      <color indexed="8"/>
      <name val="BIZ UDゴシック"/>
      <family val="3"/>
      <charset val="128"/>
    </font>
    <font>
      <sz val="18"/>
      <color indexed="8"/>
      <name val="BIZ UDゴシック"/>
      <family val="3"/>
      <charset val="128"/>
    </font>
    <font>
      <sz val="11"/>
      <color indexed="8"/>
      <name val="ＭＳ Ｐゴシック"/>
      <family val="3"/>
      <charset val="128"/>
    </font>
    <font>
      <sz val="6"/>
      <name val="ＭＳ Ｐゴシック"/>
      <family val="3"/>
      <charset val="128"/>
    </font>
    <font>
      <sz val="11"/>
      <name val="BIZ UDゴシック"/>
      <family val="3"/>
      <charset val="128"/>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s>
  <borders count="40">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10"/>
      </left>
      <right style="thin">
        <color indexed="10"/>
      </right>
      <top style="thin">
        <color indexed="8"/>
      </top>
      <bottom style="medium">
        <color indexed="8"/>
      </bottom>
      <diagonal/>
    </border>
    <border>
      <left style="thin">
        <color indexed="10"/>
      </left>
      <right style="thin">
        <color indexed="10"/>
      </right>
      <top style="thin">
        <color indexed="10"/>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top/>
      <bottom/>
      <diagonal/>
    </border>
    <border>
      <left/>
      <right style="thin">
        <color indexed="10"/>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10"/>
      </right>
      <top style="thin">
        <color indexed="10"/>
      </top>
      <bottom style="thin">
        <color indexed="10"/>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10"/>
      </right>
      <top style="medium">
        <color indexed="8"/>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10"/>
      </left>
      <right/>
      <top style="medium">
        <color indexed="8"/>
      </top>
      <bottom style="medium">
        <color indexed="8"/>
      </bottom>
      <diagonal/>
    </border>
    <border>
      <left/>
      <right/>
      <top style="medium">
        <color indexed="8"/>
      </top>
      <bottom style="medium">
        <color indexed="8"/>
      </bottom>
      <diagonal/>
    </border>
    <border>
      <left/>
      <right style="thin">
        <color indexed="10"/>
      </right>
      <top style="thin">
        <color indexed="10"/>
      </top>
      <bottom style="thin">
        <color indexed="10"/>
      </bottom>
      <diagonal/>
    </border>
    <border>
      <left style="thin">
        <color indexed="10"/>
      </left>
      <right style="thin">
        <color indexed="10"/>
      </right>
      <top style="medium">
        <color indexed="8"/>
      </top>
      <bottom style="thin">
        <color indexed="10"/>
      </bottom>
      <diagonal/>
    </border>
  </borders>
  <cellStyleXfs count="1">
    <xf numFmtId="0" fontId="0" fillId="0" borderId="0" applyNumberFormat="0" applyFill="0" applyBorder="0" applyProtection="0"/>
  </cellStyleXfs>
  <cellXfs count="121">
    <xf numFmtId="0" fontId="0" fillId="0" borderId="0" xfId="0"/>
    <xf numFmtId="0" fontId="0" fillId="0" borderId="0" xfId="0" applyNumberFormat="1"/>
    <xf numFmtId="0" fontId="1" fillId="2" borderId="1" xfId="0" applyFont="1" applyFill="1" applyBorder="1" applyAlignment="1">
      <alignment horizontal="center" vertical="center" wrapText="1"/>
    </xf>
    <xf numFmtId="0" fontId="0" fillId="2" borderId="1" xfId="0" applyFill="1" applyBorder="1" applyAlignment="1">
      <alignment vertical="top" wrapText="1"/>
    </xf>
    <xf numFmtId="49" fontId="0" fillId="2" borderId="1" xfId="0" applyNumberFormat="1" applyFill="1" applyBorder="1" applyAlignment="1">
      <alignment vertical="center" wrapText="1"/>
    </xf>
    <xf numFmtId="0" fontId="2" fillId="2" borderId="1" xfId="0" applyFont="1" applyFill="1" applyBorder="1" applyAlignment="1">
      <alignment horizontal="left" vertical="center" wrapText="1"/>
    </xf>
    <xf numFmtId="0" fontId="0" fillId="2" borderId="1" xfId="0" applyFill="1" applyBorder="1" applyAlignment="1">
      <alignment vertical="center" wrapText="1"/>
    </xf>
    <xf numFmtId="0" fontId="1" fillId="2" borderId="2"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0" fillId="2" borderId="6" xfId="0" applyFill="1" applyBorder="1" applyAlignment="1">
      <alignment vertical="top" wrapText="1"/>
    </xf>
    <xf numFmtId="0" fontId="0" fillId="2" borderId="7" xfId="0" applyFill="1" applyBorder="1" applyAlignment="1">
      <alignment vertical="center" wrapText="1"/>
    </xf>
    <xf numFmtId="0" fontId="0" fillId="2" borderId="6" xfId="0" applyFill="1" applyBorder="1" applyAlignment="1">
      <alignment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2" borderId="11" xfId="0" applyFill="1" applyBorder="1" applyAlignment="1">
      <alignment vertical="center" wrapText="1"/>
    </xf>
    <xf numFmtId="0" fontId="1" fillId="2" borderId="13" xfId="0" applyFont="1" applyFill="1" applyBorder="1" applyAlignment="1">
      <alignment horizontal="left" vertical="center"/>
    </xf>
    <xf numFmtId="0" fontId="0" fillId="2" borderId="13" xfId="0" applyFill="1" applyBorder="1" applyAlignment="1">
      <alignment vertical="top" wrapText="1"/>
    </xf>
    <xf numFmtId="0" fontId="0" fillId="2" borderId="13" xfId="0" applyFill="1" applyBorder="1" applyAlignment="1">
      <alignment vertical="center"/>
    </xf>
    <xf numFmtId="0" fontId="0" fillId="2" borderId="13" xfId="0" applyFill="1" applyBorder="1" applyAlignment="1">
      <alignment vertical="center" wrapText="1"/>
    </xf>
    <xf numFmtId="0" fontId="0" fillId="2" borderId="14" xfId="0" applyFill="1" applyBorder="1" applyAlignment="1">
      <alignment vertical="top" wrapText="1"/>
    </xf>
    <xf numFmtId="49" fontId="2" fillId="2" borderId="19"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0" fontId="2" fillId="5" borderId="21" xfId="0" applyFont="1" applyFill="1" applyBorder="1" applyAlignment="1">
      <alignment horizontal="left" vertical="center" wrapText="1"/>
    </xf>
    <xf numFmtId="0" fontId="2" fillId="5" borderId="17" xfId="0" applyFont="1" applyFill="1" applyBorder="1" applyAlignment="1">
      <alignment horizontal="center" vertical="top"/>
    </xf>
    <xf numFmtId="0" fontId="0" fillId="5" borderId="17" xfId="0" applyFill="1" applyBorder="1" applyAlignment="1">
      <alignment vertical="top" wrapText="1"/>
    </xf>
    <xf numFmtId="49" fontId="2" fillId="5" borderId="22" xfId="0" applyNumberFormat="1" applyFont="1" applyFill="1" applyBorder="1" applyAlignment="1">
      <alignment horizontal="center" vertical="center"/>
    </xf>
    <xf numFmtId="49" fontId="2" fillId="5" borderId="23"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49" fontId="0" fillId="5" borderId="24" xfId="0" applyNumberFormat="1" applyFill="1" applyBorder="1" applyAlignment="1">
      <alignment vertical="top" wrapText="1"/>
    </xf>
    <xf numFmtId="49" fontId="0" fillId="2" borderId="22" xfId="0" applyNumberFormat="1" applyFill="1" applyBorder="1" applyAlignment="1">
      <alignment vertical="center"/>
    </xf>
    <xf numFmtId="0" fontId="0" fillId="2" borderId="22" xfId="0" applyFill="1" applyBorder="1" applyAlignment="1">
      <alignment vertical="center"/>
    </xf>
    <xf numFmtId="0" fontId="0" fillId="2" borderId="25" xfId="0" applyFill="1" applyBorder="1" applyAlignment="1">
      <alignment vertical="center" wrapText="1"/>
    </xf>
    <xf numFmtId="0" fontId="0" fillId="2" borderId="26" xfId="0" applyNumberFormat="1" applyFill="1" applyBorder="1" applyAlignment="1">
      <alignment vertical="center" wrapText="1"/>
    </xf>
    <xf numFmtId="49" fontId="0" fillId="2" borderId="26" xfId="0" applyNumberFormat="1" applyFill="1" applyBorder="1" applyAlignment="1">
      <alignment vertical="center" wrapText="1"/>
    </xf>
    <xf numFmtId="0" fontId="0" fillId="2" borderId="1" xfId="0" applyNumberFormat="1" applyFill="1" applyBorder="1" applyAlignment="1">
      <alignment vertical="center" wrapText="1"/>
    </xf>
    <xf numFmtId="0" fontId="0" fillId="2" borderId="22" xfId="0" applyFill="1" applyBorder="1" applyAlignment="1">
      <alignment vertical="center" wrapText="1"/>
    </xf>
    <xf numFmtId="0" fontId="0" fillId="2" borderId="6" xfId="0" applyNumberFormat="1" applyFill="1" applyBorder="1" applyAlignment="1">
      <alignment vertical="center" wrapText="1"/>
    </xf>
    <xf numFmtId="0" fontId="0" fillId="5" borderId="22" xfId="0" applyFill="1" applyBorder="1" applyAlignment="1">
      <alignment vertical="top" wrapText="1"/>
    </xf>
    <xf numFmtId="49" fontId="0" fillId="2" borderId="28" xfId="0" applyNumberFormat="1"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0" xfId="0" applyFill="1" applyBorder="1" applyAlignment="1">
      <alignment vertical="top"/>
    </xf>
    <xf numFmtId="0" fontId="0" fillId="2" borderId="30" xfId="0" applyFill="1" applyBorder="1" applyAlignment="1">
      <alignment vertical="top" wrapText="1"/>
    </xf>
    <xf numFmtId="0" fontId="0" fillId="2" borderId="30" xfId="0" applyFill="1" applyBorder="1" applyAlignment="1">
      <alignment vertical="center"/>
    </xf>
    <xf numFmtId="0" fontId="0" fillId="2" borderId="26" xfId="0" applyFill="1" applyBorder="1" applyAlignment="1">
      <alignment vertical="center" wrapText="1"/>
    </xf>
    <xf numFmtId="0" fontId="2" fillId="5" borderId="24" xfId="0" applyFont="1" applyFill="1" applyBorder="1" applyAlignment="1">
      <alignment horizontal="left" vertical="center" wrapText="1"/>
    </xf>
    <xf numFmtId="0" fontId="2" fillId="5" borderId="22" xfId="0" applyFont="1" applyFill="1" applyBorder="1" applyAlignment="1">
      <alignment horizontal="center" vertical="top"/>
    </xf>
    <xf numFmtId="49" fontId="2" fillId="5" borderId="25" xfId="0" applyNumberFormat="1" applyFont="1" applyFill="1" applyBorder="1" applyAlignment="1">
      <alignment horizontal="center" vertical="center" wrapText="1"/>
    </xf>
    <xf numFmtId="49" fontId="2" fillId="5" borderId="31" xfId="0" applyNumberFormat="1" applyFont="1" applyFill="1" applyBorder="1" applyAlignment="1">
      <alignment vertical="top" wrapText="1"/>
    </xf>
    <xf numFmtId="0" fontId="2" fillId="5" borderId="32" xfId="0" applyFont="1" applyFill="1" applyBorder="1" applyAlignment="1">
      <alignment vertical="top" wrapText="1"/>
    </xf>
    <xf numFmtId="0" fontId="2" fillId="5" borderId="33" xfId="0" applyFont="1" applyFill="1" applyBorder="1" applyAlignment="1">
      <alignment vertical="top" wrapText="1"/>
    </xf>
    <xf numFmtId="49" fontId="2" fillId="5" borderId="34" xfId="0" applyNumberFormat="1" applyFont="1" applyFill="1" applyBorder="1" applyAlignment="1">
      <alignment vertical="top" wrapText="1"/>
    </xf>
    <xf numFmtId="0" fontId="2" fillId="2" borderId="30" xfId="0" applyFont="1" applyFill="1" applyBorder="1" applyAlignment="1">
      <alignment horizontal="left" vertical="center" wrapText="1"/>
    </xf>
    <xf numFmtId="0" fontId="2" fillId="2" borderId="30" xfId="0" applyFont="1" applyFill="1" applyBorder="1" applyAlignment="1">
      <alignment horizontal="center" vertical="top"/>
    </xf>
    <xf numFmtId="0" fontId="2" fillId="2" borderId="30" xfId="0" applyFont="1" applyFill="1" applyBorder="1" applyAlignment="1">
      <alignment horizontal="center" vertical="center"/>
    </xf>
    <xf numFmtId="0" fontId="5" fillId="2" borderId="30" xfId="0" applyFont="1" applyFill="1" applyBorder="1" applyAlignment="1">
      <alignment horizontal="center" vertical="center"/>
    </xf>
    <xf numFmtId="0" fontId="0" fillId="5" borderId="24" xfId="0" applyFill="1" applyBorder="1" applyAlignment="1">
      <alignment vertical="center" wrapText="1"/>
    </xf>
    <xf numFmtId="0" fontId="0" fillId="5" borderId="22" xfId="0" applyFill="1" applyBorder="1" applyAlignment="1">
      <alignment vertical="top"/>
    </xf>
    <xf numFmtId="49" fontId="0" fillId="5" borderId="22" xfId="0" applyNumberFormat="1" applyFill="1" applyBorder="1" applyAlignment="1">
      <alignment vertical="center"/>
    </xf>
    <xf numFmtId="0" fontId="5" fillId="2" borderId="22" xfId="0" applyFont="1" applyFill="1" applyBorder="1" applyAlignment="1">
      <alignment horizontal="center" vertical="center"/>
    </xf>
    <xf numFmtId="0" fontId="2" fillId="2" borderId="2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7" xfId="0" applyFont="1" applyFill="1" applyBorder="1" applyAlignment="1">
      <alignment horizontal="center" vertical="top"/>
    </xf>
    <xf numFmtId="0" fontId="0" fillId="2" borderId="37" xfId="0" applyFill="1" applyBorder="1" applyAlignment="1">
      <alignment vertical="top" wrapText="1"/>
    </xf>
    <xf numFmtId="0" fontId="2" fillId="2" borderId="37" xfId="0" applyFont="1" applyFill="1" applyBorder="1" applyAlignment="1">
      <alignment horizontal="center" vertical="center"/>
    </xf>
    <xf numFmtId="0" fontId="5" fillId="2" borderId="37" xfId="0" applyFont="1" applyFill="1" applyBorder="1" applyAlignment="1">
      <alignment horizontal="center" vertical="center"/>
    </xf>
    <xf numFmtId="0" fontId="2" fillId="2" borderId="37" xfId="0" applyFont="1" applyFill="1" applyBorder="1" applyAlignment="1">
      <alignment horizontal="left" vertical="center" wrapText="1"/>
    </xf>
    <xf numFmtId="49" fontId="0" fillId="2" borderId="38" xfId="0" applyNumberFormat="1" applyFill="1" applyBorder="1" applyAlignment="1">
      <alignment vertical="center" wrapText="1"/>
    </xf>
    <xf numFmtId="0" fontId="0" fillId="2" borderId="39" xfId="0" applyFill="1" applyBorder="1" applyAlignment="1">
      <alignment vertical="center" wrapText="1"/>
    </xf>
    <xf numFmtId="0" fontId="0" fillId="2" borderId="39" xfId="0" applyFill="1" applyBorder="1" applyAlignment="1">
      <alignment vertical="top"/>
    </xf>
    <xf numFmtId="0" fontId="0" fillId="2" borderId="39" xfId="0" applyFill="1" applyBorder="1" applyAlignment="1">
      <alignment vertical="top" wrapText="1"/>
    </xf>
    <xf numFmtId="0" fontId="0" fillId="2" borderId="39" xfId="0" applyFill="1" applyBorder="1" applyAlignment="1">
      <alignment vertical="center"/>
    </xf>
    <xf numFmtId="0" fontId="0" fillId="2" borderId="1" xfId="0" applyFill="1" applyBorder="1" applyAlignment="1">
      <alignment vertical="top"/>
    </xf>
    <xf numFmtId="0" fontId="0" fillId="2" borderId="1" xfId="0" applyFill="1" applyBorder="1" applyAlignment="1">
      <alignment vertical="center"/>
    </xf>
    <xf numFmtId="0" fontId="6" fillId="2" borderId="1" xfId="0" applyFont="1" applyFill="1" applyBorder="1" applyAlignment="1">
      <alignment vertical="center" wrapText="1"/>
    </xf>
    <xf numFmtId="49" fontId="4" fillId="4" borderId="21" xfId="0" applyNumberFormat="1"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23" xfId="0" applyFont="1" applyFill="1" applyBorder="1" applyAlignment="1">
      <alignment horizontal="left" vertical="center" wrapText="1"/>
    </xf>
    <xf numFmtId="49" fontId="0" fillId="5" borderId="31" xfId="0" applyNumberFormat="1" applyFill="1" applyBorder="1" applyAlignment="1">
      <alignment vertical="top" wrapText="1"/>
    </xf>
    <xf numFmtId="0" fontId="2" fillId="5" borderId="35" xfId="0" applyFont="1" applyFill="1" applyBorder="1" applyAlignment="1">
      <alignment vertical="top" wrapText="1"/>
    </xf>
    <xf numFmtId="49" fontId="0" fillId="5" borderId="24" xfId="0" applyNumberFormat="1" applyFill="1" applyBorder="1" applyAlignment="1">
      <alignment vertical="top" wrapText="1"/>
    </xf>
    <xf numFmtId="0" fontId="0" fillId="5" borderId="24" xfId="0" applyFill="1" applyBorder="1" applyAlignment="1">
      <alignment vertical="top" wrapText="1"/>
    </xf>
    <xf numFmtId="0" fontId="2" fillId="5" borderId="24" xfId="0" applyFont="1" applyFill="1" applyBorder="1" applyAlignment="1">
      <alignment horizontal="left" vertical="top" wrapText="1"/>
    </xf>
    <xf numFmtId="0" fontId="0" fillId="5" borderId="27" xfId="0" applyFill="1" applyBorder="1" applyAlignment="1">
      <alignment vertical="top" wrapText="1"/>
    </xf>
    <xf numFmtId="49"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2" borderId="12" xfId="0" applyFill="1" applyBorder="1" applyAlignment="1">
      <alignment vertical="center" wrapText="1"/>
    </xf>
    <xf numFmtId="49" fontId="2" fillId="2" borderId="8" xfId="0" applyNumberFormat="1" applyFont="1" applyFill="1" applyBorder="1" applyAlignment="1">
      <alignment horizontal="left" vertical="center" wrapText="1"/>
    </xf>
    <xf numFmtId="0" fontId="2" fillId="2" borderId="8" xfId="0" applyFont="1" applyFill="1" applyBorder="1" applyAlignment="1">
      <alignment horizontal="left" vertical="center" wrapText="1"/>
    </xf>
    <xf numFmtId="0" fontId="0" fillId="2" borderId="9" xfId="0" applyFill="1" applyBorder="1" applyAlignment="1">
      <alignment vertical="center" wrapText="1"/>
    </xf>
    <xf numFmtId="0" fontId="0" fillId="3" borderId="4" xfId="0" applyFill="1" applyBorder="1" applyAlignment="1">
      <alignment vertical="top"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0" fillId="2" borderId="24" xfId="0" applyFill="1" applyBorder="1" applyAlignment="1">
      <alignment vertical="top" wrapText="1"/>
    </xf>
    <xf numFmtId="0" fontId="2" fillId="5" borderId="32" xfId="0"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4" fillId="4" borderId="15" xfId="0" applyNumberFormat="1"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49" fontId="0" fillId="2" borderId="1" xfId="0" applyNumberFormat="1" applyFill="1" applyBorder="1" applyAlignment="1">
      <alignment vertical="center" wrapText="1"/>
    </xf>
    <xf numFmtId="0" fontId="2" fillId="2" borderId="1" xfId="0" applyFont="1" applyFill="1" applyBorder="1" applyAlignment="1">
      <alignment horizontal="left" vertical="center" wrapText="1"/>
    </xf>
    <xf numFmtId="0" fontId="0" fillId="2" borderId="1" xfId="0" applyFill="1" applyBorder="1" applyAlignment="1">
      <alignment vertical="center" wrapText="1"/>
    </xf>
    <xf numFmtId="49" fontId="3" fillId="2" borderId="2" xfId="0"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49" fontId="2" fillId="3" borderId="4" xfId="0" applyNumberFormat="1" applyFont="1" applyFill="1" applyBorder="1" applyAlignment="1">
      <alignment horizontal="left" vertical="center" wrapText="1"/>
    </xf>
    <xf numFmtId="0" fontId="2" fillId="3" borderId="4" xfId="0" applyFont="1" applyFill="1" applyBorder="1" applyAlignment="1">
      <alignment horizontal="left" vertical="center" wrapText="1"/>
    </xf>
    <xf numFmtId="0" fontId="0" fillId="3" borderId="5" xfId="0" applyFill="1" applyBorder="1" applyAlignment="1">
      <alignment vertical="center" wrapText="1"/>
    </xf>
    <xf numFmtId="49" fontId="2" fillId="2" borderId="1" xfId="0" applyNumberFormat="1" applyFont="1" applyFill="1" applyBorder="1" applyAlignment="1">
      <alignment horizontal="left" vertical="center" wrapText="1"/>
    </xf>
    <xf numFmtId="0" fontId="0" fillId="2" borderId="10" xfId="0" applyFill="1" applyBorder="1" applyAlignment="1">
      <alignment vertical="center" wrapText="1"/>
    </xf>
    <xf numFmtId="49" fontId="0" fillId="5" borderId="22" xfId="0" applyNumberFormat="1" applyFill="1" applyBorder="1" applyAlignment="1">
      <alignment vertical="top" wrapText="1"/>
    </xf>
    <xf numFmtId="0" fontId="0" fillId="5" borderId="22" xfId="0" applyFill="1" applyBorder="1" applyAlignment="1">
      <alignment vertical="top" wrapText="1"/>
    </xf>
    <xf numFmtId="0" fontId="7" fillId="5" borderId="24" xfId="0" applyFont="1" applyFill="1" applyBorder="1" applyAlignment="1">
      <alignment vertical="top" wrapText="1"/>
    </xf>
    <xf numFmtId="49" fontId="9" fillId="2" borderId="22" xfId="0" applyNumberFormat="1" applyFont="1" applyFill="1" applyBorder="1" applyAlignment="1">
      <alignment horizontal="center" vertical="center"/>
    </xf>
    <xf numFmtId="49" fontId="9" fillId="2" borderId="22" xfId="0" applyNumberFormat="1" applyFont="1" applyFill="1" applyBorder="1" applyAlignment="1">
      <alignment vertical="center" wrapText="1"/>
    </xf>
    <xf numFmtId="49" fontId="9" fillId="2" borderId="22" xfId="0" applyNumberFormat="1" applyFont="1" applyFill="1" applyBorder="1" applyAlignment="1">
      <alignment horizontal="center" vertical="center" wrapText="1"/>
    </xf>
    <xf numFmtId="49" fontId="9" fillId="2" borderId="28" xfId="0" applyNumberFormat="1" applyFont="1" applyFill="1" applyBorder="1" applyAlignment="1">
      <alignment horizontal="center" vertical="center" wrapText="1"/>
    </xf>
    <xf numFmtId="49" fontId="9" fillId="2" borderId="28" xfId="0" applyNumberFormat="1" applyFont="1" applyFill="1" applyBorder="1" applyAlignment="1">
      <alignment vertical="center" wrapText="1"/>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CFFFF"/>
      <rgbColor rgb="FF7F7F7F"/>
      <rgbColor rgb="FFDAEEF3"/>
      <rgbColor rgb="FFFF0000"/>
      <rgbColor rgb="FFFF26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
  <sheetViews>
    <sheetView showGridLines="0" tabSelected="1" workbookViewId="0">
      <selection sqref="A1:F1"/>
    </sheetView>
  </sheetViews>
  <sheetFormatPr defaultColWidth="8.88671875" defaultRowHeight="41.25" customHeight="1" x14ac:dyDescent="0.2"/>
  <cols>
    <col min="1" max="1" width="14.77734375" style="1" customWidth="1"/>
    <col min="2" max="2" width="6.5546875" style="1" customWidth="1"/>
    <col min="3" max="3" width="79.88671875" style="1" customWidth="1"/>
    <col min="4" max="4" width="10.109375" style="1" customWidth="1"/>
    <col min="5" max="5" width="5.5546875" style="1" customWidth="1"/>
    <col min="6" max="6" width="22" style="1" customWidth="1"/>
    <col min="7" max="8" width="9" style="1" customWidth="1"/>
    <col min="9" max="9" width="8.88671875" style="1" customWidth="1"/>
    <col min="10" max="16384" width="8.88671875" style="1"/>
  </cols>
  <sheetData>
    <row r="1" spans="1:8" ht="25.5" customHeight="1" x14ac:dyDescent="0.2">
      <c r="A1" s="98" t="s">
        <v>0</v>
      </c>
      <c r="B1" s="99"/>
      <c r="C1" s="99"/>
      <c r="D1" s="99"/>
      <c r="E1" s="99"/>
      <c r="F1" s="99"/>
      <c r="G1" s="3"/>
      <c r="H1" s="3"/>
    </row>
    <row r="2" spans="1:8" ht="7.95" customHeight="1" x14ac:dyDescent="0.2">
      <c r="A2" s="2"/>
      <c r="B2" s="2"/>
      <c r="C2" s="2"/>
      <c r="D2" s="2"/>
      <c r="E2" s="2"/>
      <c r="F2" s="2"/>
      <c r="G2" s="3"/>
      <c r="H2" s="3"/>
    </row>
    <row r="3" spans="1:8" ht="13.95" customHeight="1" x14ac:dyDescent="0.2">
      <c r="A3" s="103" t="s">
        <v>1</v>
      </c>
      <c r="B3" s="104"/>
      <c r="C3" s="104"/>
      <c r="D3" s="104"/>
      <c r="E3" s="104"/>
      <c r="F3" s="105"/>
      <c r="G3" s="3"/>
      <c r="H3" s="3"/>
    </row>
    <row r="4" spans="1:8" ht="7.95" customHeight="1" x14ac:dyDescent="0.2">
      <c r="A4" s="6"/>
      <c r="B4" s="5"/>
      <c r="C4" s="5"/>
      <c r="D4" s="5"/>
      <c r="E4" s="5"/>
      <c r="F4" s="6"/>
      <c r="G4" s="3"/>
      <c r="H4" s="3"/>
    </row>
    <row r="5" spans="1:8" ht="16.95" customHeight="1" x14ac:dyDescent="0.2">
      <c r="A5" s="106" t="s">
        <v>2</v>
      </c>
      <c r="B5" s="107"/>
      <c r="C5" s="7"/>
      <c r="D5" s="7"/>
      <c r="E5" s="7"/>
      <c r="F5" s="7"/>
      <c r="G5" s="3"/>
      <c r="H5" s="3"/>
    </row>
    <row r="6" spans="1:8" ht="15" customHeight="1" x14ac:dyDescent="0.2">
      <c r="A6" s="8" t="s">
        <v>3</v>
      </c>
      <c r="B6" s="108" t="s">
        <v>4</v>
      </c>
      <c r="C6" s="109"/>
      <c r="D6" s="109"/>
      <c r="E6" s="109"/>
      <c r="F6" s="110"/>
      <c r="G6" s="9"/>
      <c r="H6" s="3"/>
    </row>
    <row r="7" spans="1:8" ht="13.95" customHeight="1" x14ac:dyDescent="0.2">
      <c r="A7" s="10"/>
      <c r="B7" s="90" t="s">
        <v>5</v>
      </c>
      <c r="C7" s="91"/>
      <c r="D7" s="91"/>
      <c r="E7" s="91"/>
      <c r="F7" s="92"/>
      <c r="G7" s="9"/>
      <c r="H7" s="3"/>
    </row>
    <row r="8" spans="1:8" ht="13.95" customHeight="1" x14ac:dyDescent="0.2">
      <c r="A8" s="11"/>
      <c r="B8" s="111" t="s">
        <v>6</v>
      </c>
      <c r="C8" s="104"/>
      <c r="D8" s="104"/>
      <c r="E8" s="104"/>
      <c r="F8" s="112"/>
      <c r="G8" s="9"/>
      <c r="H8" s="3"/>
    </row>
    <row r="9" spans="1:8" ht="13.95" customHeight="1" x14ac:dyDescent="0.2">
      <c r="A9" s="11"/>
      <c r="B9" s="111" t="s">
        <v>7</v>
      </c>
      <c r="C9" s="104"/>
      <c r="D9" s="104"/>
      <c r="E9" s="104"/>
      <c r="F9" s="112"/>
      <c r="G9" s="9"/>
      <c r="H9" s="3"/>
    </row>
    <row r="10" spans="1:8" ht="13.95" customHeight="1" x14ac:dyDescent="0.2">
      <c r="A10" s="11"/>
      <c r="B10" s="111" t="s">
        <v>8</v>
      </c>
      <c r="C10" s="104"/>
      <c r="D10" s="104"/>
      <c r="E10" s="104"/>
      <c r="F10" s="112"/>
      <c r="G10" s="9"/>
      <c r="H10" s="3"/>
    </row>
    <row r="11" spans="1:8" ht="13.95" customHeight="1" x14ac:dyDescent="0.2">
      <c r="A11" s="12"/>
      <c r="B11" s="111" t="s">
        <v>9</v>
      </c>
      <c r="C11" s="104"/>
      <c r="D11" s="104"/>
      <c r="E11" s="104"/>
      <c r="F11" s="112"/>
      <c r="G11" s="9"/>
      <c r="H11" s="3"/>
    </row>
    <row r="12" spans="1:8" ht="13.95" customHeight="1" x14ac:dyDescent="0.2">
      <c r="A12" s="12"/>
      <c r="B12" s="111" t="s">
        <v>10</v>
      </c>
      <c r="C12" s="104"/>
      <c r="D12" s="104"/>
      <c r="E12" s="104"/>
      <c r="F12" s="112"/>
      <c r="G12" s="9"/>
      <c r="H12" s="3"/>
    </row>
    <row r="13" spans="1:8" ht="13.95" customHeight="1" x14ac:dyDescent="0.2">
      <c r="A13" s="13"/>
      <c r="B13" s="87" t="s">
        <v>11</v>
      </c>
      <c r="C13" s="88"/>
      <c r="D13" s="88"/>
      <c r="E13" s="88"/>
      <c r="F13" s="89"/>
      <c r="G13" s="9"/>
      <c r="H13" s="3"/>
    </row>
    <row r="14" spans="1:8" ht="15" customHeight="1" x14ac:dyDescent="0.2">
      <c r="A14" s="8" t="s">
        <v>12</v>
      </c>
      <c r="B14" s="93"/>
      <c r="C14" s="94"/>
      <c r="D14" s="93"/>
      <c r="E14" s="94"/>
      <c r="F14" s="95"/>
      <c r="G14" s="9"/>
      <c r="H14" s="3"/>
    </row>
    <row r="15" spans="1:8" ht="13.5" customHeight="1" x14ac:dyDescent="0.2">
      <c r="A15" s="14"/>
      <c r="B15" s="90" t="s">
        <v>13</v>
      </c>
      <c r="C15" s="91"/>
      <c r="D15" s="91"/>
      <c r="E15" s="91"/>
      <c r="F15" s="92"/>
      <c r="G15" s="9"/>
      <c r="H15" s="3"/>
    </row>
    <row r="16" spans="1:8" ht="13.95" customHeight="1" x14ac:dyDescent="0.2">
      <c r="A16" s="15"/>
      <c r="B16" s="87" t="s">
        <v>14</v>
      </c>
      <c r="C16" s="88"/>
      <c r="D16" s="88"/>
      <c r="E16" s="88"/>
      <c r="F16" s="89"/>
      <c r="G16" s="9"/>
      <c r="H16" s="3"/>
    </row>
    <row r="17" spans="1:8" ht="12" customHeight="1" x14ac:dyDescent="0.2">
      <c r="A17" s="16"/>
      <c r="B17" s="17"/>
      <c r="C17" s="17"/>
      <c r="D17" s="18"/>
      <c r="E17" s="18"/>
      <c r="F17" s="19"/>
      <c r="G17" s="20"/>
      <c r="H17" s="20"/>
    </row>
    <row r="18" spans="1:8" ht="28.5" customHeight="1" x14ac:dyDescent="0.2">
      <c r="A18" s="100" t="s">
        <v>15</v>
      </c>
      <c r="B18" s="101"/>
      <c r="C18" s="101"/>
      <c r="D18" s="79"/>
      <c r="E18" s="79"/>
      <c r="F18" s="102"/>
      <c r="G18" s="21" t="s">
        <v>16</v>
      </c>
      <c r="H18" s="22" t="s">
        <v>17</v>
      </c>
    </row>
    <row r="19" spans="1:8" ht="28.5" customHeight="1" x14ac:dyDescent="0.2">
      <c r="A19" s="23"/>
      <c r="B19" s="24"/>
      <c r="C19" s="25"/>
      <c r="D19" s="26" t="s">
        <v>18</v>
      </c>
      <c r="E19" s="26" t="s">
        <v>19</v>
      </c>
      <c r="F19" s="27" t="s">
        <v>20</v>
      </c>
      <c r="G19" s="28">
        <f>SUM(G20:G100)</f>
        <v>59</v>
      </c>
      <c r="H19" s="29">
        <f>SUM(H20:H100)</f>
        <v>7</v>
      </c>
    </row>
    <row r="20" spans="1:8" ht="40.5" customHeight="1" x14ac:dyDescent="0.2">
      <c r="A20" s="115" t="s">
        <v>166</v>
      </c>
      <c r="B20" s="118" t="s">
        <v>171</v>
      </c>
      <c r="C20" s="117" t="s">
        <v>21</v>
      </c>
      <c r="D20" s="31" t="s">
        <v>16</v>
      </c>
      <c r="E20" s="32"/>
      <c r="F20" s="33"/>
      <c r="G20" s="34">
        <f t="shared" ref="G20:G36" si="0">IF(D20="必須",1,"")</f>
        <v>1</v>
      </c>
      <c r="H20" s="4" t="str">
        <f t="shared" ref="H20:H36" si="1">IF(D20="推奨",1,"")</f>
        <v/>
      </c>
    </row>
    <row r="21" spans="1:8" ht="40.5" customHeight="1" x14ac:dyDescent="0.2">
      <c r="A21" s="84"/>
      <c r="B21" s="118" t="s">
        <v>172</v>
      </c>
      <c r="C21" s="117" t="s">
        <v>25</v>
      </c>
      <c r="D21" s="31" t="s">
        <v>16</v>
      </c>
      <c r="E21" s="32"/>
      <c r="F21" s="33"/>
      <c r="G21" s="34">
        <f t="shared" si="0"/>
        <v>1</v>
      </c>
      <c r="H21" s="4" t="str">
        <f t="shared" si="1"/>
        <v/>
      </c>
    </row>
    <row r="22" spans="1:8" ht="28.5" customHeight="1" x14ac:dyDescent="0.2">
      <c r="A22" s="84"/>
      <c r="B22" s="118" t="s">
        <v>22</v>
      </c>
      <c r="C22" s="117" t="s">
        <v>27</v>
      </c>
      <c r="D22" s="31" t="s">
        <v>16</v>
      </c>
      <c r="E22" s="32"/>
      <c r="F22" s="33"/>
      <c r="G22" s="34">
        <f t="shared" si="0"/>
        <v>1</v>
      </c>
      <c r="H22" s="4" t="str">
        <f t="shared" si="1"/>
        <v/>
      </c>
    </row>
    <row r="23" spans="1:8" ht="40.5" customHeight="1" x14ac:dyDescent="0.2">
      <c r="A23" s="84"/>
      <c r="B23" s="118" t="s">
        <v>23</v>
      </c>
      <c r="C23" s="117" t="s">
        <v>32</v>
      </c>
      <c r="D23" s="31" t="s">
        <v>16</v>
      </c>
      <c r="E23" s="32"/>
      <c r="F23" s="33"/>
      <c r="G23" s="34">
        <f t="shared" si="0"/>
        <v>1</v>
      </c>
      <c r="H23" s="4" t="str">
        <f t="shared" si="1"/>
        <v/>
      </c>
    </row>
    <row r="24" spans="1:8" ht="28.2" customHeight="1" x14ac:dyDescent="0.2">
      <c r="A24" s="83" t="s">
        <v>33</v>
      </c>
      <c r="B24" s="118" t="s">
        <v>24</v>
      </c>
      <c r="C24" s="117" t="s">
        <v>34</v>
      </c>
      <c r="D24" s="31" t="s">
        <v>16</v>
      </c>
      <c r="E24" s="32"/>
      <c r="F24" s="33"/>
      <c r="G24" s="34">
        <f t="shared" si="0"/>
        <v>1</v>
      </c>
      <c r="H24" s="4" t="str">
        <f t="shared" si="1"/>
        <v/>
      </c>
    </row>
    <row r="25" spans="1:8" ht="40.5" customHeight="1" x14ac:dyDescent="0.2">
      <c r="A25" s="84"/>
      <c r="B25" s="118" t="s">
        <v>26</v>
      </c>
      <c r="C25" s="117" t="s">
        <v>35</v>
      </c>
      <c r="D25" s="31" t="s">
        <v>16</v>
      </c>
      <c r="E25" s="32"/>
      <c r="F25" s="33"/>
      <c r="G25" s="34">
        <f t="shared" si="0"/>
        <v>1</v>
      </c>
      <c r="H25" s="4" t="str">
        <f t="shared" si="1"/>
        <v/>
      </c>
    </row>
    <row r="26" spans="1:8" ht="50.55" customHeight="1" x14ac:dyDescent="0.2">
      <c r="A26" s="113" t="s">
        <v>36</v>
      </c>
      <c r="B26" s="118" t="s">
        <v>28</v>
      </c>
      <c r="C26" s="117" t="s">
        <v>37</v>
      </c>
      <c r="D26" s="31" t="s">
        <v>16</v>
      </c>
      <c r="E26" s="32"/>
      <c r="F26" s="37"/>
      <c r="G26" s="38">
        <f t="shared" si="0"/>
        <v>1</v>
      </c>
      <c r="H26" s="4" t="str">
        <f t="shared" si="1"/>
        <v/>
      </c>
    </row>
    <row r="27" spans="1:8" ht="28.5" customHeight="1" x14ac:dyDescent="0.2">
      <c r="A27" s="114"/>
      <c r="B27" s="118" t="s">
        <v>29</v>
      </c>
      <c r="C27" s="117" t="s">
        <v>38</v>
      </c>
      <c r="D27" s="31" t="s">
        <v>16</v>
      </c>
      <c r="E27" s="32"/>
      <c r="F27" s="37"/>
      <c r="G27" s="38">
        <f t="shared" si="0"/>
        <v>1</v>
      </c>
      <c r="H27" s="4" t="str">
        <f t="shared" si="1"/>
        <v/>
      </c>
    </row>
    <row r="28" spans="1:8" ht="40.5" customHeight="1" x14ac:dyDescent="0.2">
      <c r="A28" s="114"/>
      <c r="B28" s="118" t="s">
        <v>30</v>
      </c>
      <c r="C28" s="117" t="s">
        <v>39</v>
      </c>
      <c r="D28" s="31" t="s">
        <v>16</v>
      </c>
      <c r="E28" s="32"/>
      <c r="F28" s="37"/>
      <c r="G28" s="38">
        <f t="shared" si="0"/>
        <v>1</v>
      </c>
      <c r="H28" s="4" t="str">
        <f t="shared" si="1"/>
        <v/>
      </c>
    </row>
    <row r="29" spans="1:8" ht="28.5" customHeight="1" thickBot="1" x14ac:dyDescent="0.25">
      <c r="A29" s="114"/>
      <c r="B29" s="118" t="s">
        <v>31</v>
      </c>
      <c r="C29" s="117" t="s">
        <v>40</v>
      </c>
      <c r="D29" s="31" t="s">
        <v>16</v>
      </c>
      <c r="E29" s="32"/>
      <c r="F29" s="37"/>
      <c r="G29" s="38">
        <f t="shared" si="0"/>
        <v>1</v>
      </c>
      <c r="H29" s="4" t="str">
        <f t="shared" si="1"/>
        <v/>
      </c>
    </row>
    <row r="30" spans="1:8" ht="28.5" customHeight="1" thickBot="1" x14ac:dyDescent="0.25">
      <c r="A30" s="43"/>
      <c r="B30" s="44"/>
      <c r="C30" s="45"/>
      <c r="D30" s="46"/>
      <c r="E30" s="46"/>
      <c r="F30" s="43"/>
      <c r="G30" s="4" t="str">
        <f t="shared" si="0"/>
        <v/>
      </c>
      <c r="H30" s="4" t="str">
        <f t="shared" si="1"/>
        <v/>
      </c>
    </row>
    <row r="31" spans="1:8" ht="28.5" customHeight="1" x14ac:dyDescent="0.2">
      <c r="A31" s="78" t="s">
        <v>41</v>
      </c>
      <c r="B31" s="79"/>
      <c r="C31" s="79"/>
      <c r="D31" s="79"/>
      <c r="E31" s="79"/>
      <c r="F31" s="80"/>
      <c r="G31" s="47" t="str">
        <f t="shared" si="0"/>
        <v/>
      </c>
      <c r="H31" s="6" t="str">
        <f t="shared" si="1"/>
        <v/>
      </c>
    </row>
    <row r="32" spans="1:8" ht="28.5" customHeight="1" x14ac:dyDescent="0.2">
      <c r="A32" s="48"/>
      <c r="B32" s="49"/>
      <c r="C32" s="39"/>
      <c r="D32" s="26" t="s">
        <v>18</v>
      </c>
      <c r="E32" s="26" t="s">
        <v>19</v>
      </c>
      <c r="F32" s="50" t="s">
        <v>20</v>
      </c>
      <c r="G32" s="35" t="str">
        <f t="shared" si="0"/>
        <v/>
      </c>
      <c r="H32" s="4" t="str">
        <f t="shared" si="1"/>
        <v/>
      </c>
    </row>
    <row r="33" spans="1:8" ht="40.5" customHeight="1" x14ac:dyDescent="0.2">
      <c r="A33" s="51" t="s">
        <v>42</v>
      </c>
      <c r="B33" s="118" t="s">
        <v>43</v>
      </c>
      <c r="C33" s="117" t="s">
        <v>44</v>
      </c>
      <c r="D33" s="31" t="s">
        <v>16</v>
      </c>
      <c r="E33" s="32"/>
      <c r="F33" s="33"/>
      <c r="G33" s="34">
        <f t="shared" si="0"/>
        <v>1</v>
      </c>
      <c r="H33" s="4" t="str">
        <f t="shared" si="1"/>
        <v/>
      </c>
    </row>
    <row r="34" spans="1:8" ht="40.5" customHeight="1" x14ac:dyDescent="0.2">
      <c r="A34" s="52"/>
      <c r="B34" s="118" t="s">
        <v>45</v>
      </c>
      <c r="C34" s="117" t="s">
        <v>46</v>
      </c>
      <c r="D34" s="31" t="s">
        <v>16</v>
      </c>
      <c r="E34" s="32"/>
      <c r="F34" s="33"/>
      <c r="G34" s="34">
        <f t="shared" si="0"/>
        <v>1</v>
      </c>
      <c r="H34" s="4" t="str">
        <f t="shared" si="1"/>
        <v/>
      </c>
    </row>
    <row r="35" spans="1:8" ht="28.5" customHeight="1" x14ac:dyDescent="0.2">
      <c r="A35" s="53"/>
      <c r="B35" s="118" t="s">
        <v>47</v>
      </c>
      <c r="C35" s="117" t="s">
        <v>63</v>
      </c>
      <c r="D35" s="31" t="s">
        <v>16</v>
      </c>
      <c r="E35" s="32"/>
      <c r="F35" s="33"/>
      <c r="G35" s="34">
        <f t="shared" si="0"/>
        <v>1</v>
      </c>
      <c r="H35" s="4" t="str">
        <f t="shared" si="1"/>
        <v/>
      </c>
    </row>
    <row r="36" spans="1:8" ht="40.5" customHeight="1" x14ac:dyDescent="0.2">
      <c r="A36" s="54" t="s">
        <v>42</v>
      </c>
      <c r="B36" s="118" t="s">
        <v>48</v>
      </c>
      <c r="C36" s="117" t="s">
        <v>65</v>
      </c>
      <c r="D36" s="31" t="s">
        <v>16</v>
      </c>
      <c r="E36" s="32"/>
      <c r="F36" s="33"/>
      <c r="G36" s="34">
        <f t="shared" si="0"/>
        <v>1</v>
      </c>
      <c r="H36" s="4" t="str">
        <f t="shared" si="1"/>
        <v/>
      </c>
    </row>
    <row r="37" spans="1:8" ht="40.5" customHeight="1" x14ac:dyDescent="0.2">
      <c r="A37" s="83" t="s">
        <v>76</v>
      </c>
      <c r="B37" s="118" t="s">
        <v>49</v>
      </c>
      <c r="C37" s="117" t="s">
        <v>78</v>
      </c>
      <c r="D37" s="31" t="s">
        <v>16</v>
      </c>
      <c r="E37" s="32"/>
      <c r="F37" s="33"/>
      <c r="G37" s="34">
        <f t="shared" ref="G37:G63" si="2">IF(D37="必須",1,"")</f>
        <v>1</v>
      </c>
      <c r="H37" s="4" t="str">
        <f t="shared" ref="H37:H63" si="3">IF(D37="推奨",1,"")</f>
        <v/>
      </c>
    </row>
    <row r="38" spans="1:8" ht="50.55" customHeight="1" x14ac:dyDescent="0.2">
      <c r="A38" s="84"/>
      <c r="B38" s="118" t="s">
        <v>50</v>
      </c>
      <c r="C38" s="117" t="s">
        <v>80</v>
      </c>
      <c r="D38" s="31" t="s">
        <v>16</v>
      </c>
      <c r="E38" s="32"/>
      <c r="F38" s="33"/>
      <c r="G38" s="34">
        <f t="shared" si="2"/>
        <v>1</v>
      </c>
      <c r="H38" s="4" t="str">
        <f t="shared" si="3"/>
        <v/>
      </c>
    </row>
    <row r="39" spans="1:8" ht="28.5" customHeight="1" x14ac:dyDescent="0.2">
      <c r="A39" s="84"/>
      <c r="B39" s="118" t="s">
        <v>51</v>
      </c>
      <c r="C39" s="117" t="s">
        <v>81</v>
      </c>
      <c r="D39" s="31" t="s">
        <v>16</v>
      </c>
      <c r="E39" s="32"/>
      <c r="F39" s="33"/>
      <c r="G39" s="34">
        <f t="shared" si="2"/>
        <v>1</v>
      </c>
      <c r="H39" s="4" t="str">
        <f t="shared" si="3"/>
        <v/>
      </c>
    </row>
    <row r="40" spans="1:8" ht="28.5" customHeight="1" x14ac:dyDescent="0.2">
      <c r="A40" s="84"/>
      <c r="B40" s="118" t="s">
        <v>52</v>
      </c>
      <c r="C40" s="117" t="s">
        <v>82</v>
      </c>
      <c r="D40" s="31" t="s">
        <v>16</v>
      </c>
      <c r="E40" s="32"/>
      <c r="F40" s="33"/>
      <c r="G40" s="34">
        <f t="shared" si="2"/>
        <v>1</v>
      </c>
      <c r="H40" s="4" t="str">
        <f t="shared" si="3"/>
        <v/>
      </c>
    </row>
    <row r="41" spans="1:8" ht="28.5" customHeight="1" x14ac:dyDescent="0.2">
      <c r="A41" s="83" t="s">
        <v>83</v>
      </c>
      <c r="B41" s="118" t="s">
        <v>53</v>
      </c>
      <c r="C41" s="117" t="s">
        <v>84</v>
      </c>
      <c r="D41" s="31" t="s">
        <v>16</v>
      </c>
      <c r="E41" s="32"/>
      <c r="F41" s="33"/>
      <c r="G41" s="34">
        <f t="shared" si="2"/>
        <v>1</v>
      </c>
      <c r="H41" s="4" t="str">
        <f t="shared" si="3"/>
        <v/>
      </c>
    </row>
    <row r="42" spans="1:8" ht="40.5" customHeight="1" x14ac:dyDescent="0.2">
      <c r="A42" s="84"/>
      <c r="B42" s="118" t="s">
        <v>54</v>
      </c>
      <c r="C42" s="117" t="s">
        <v>85</v>
      </c>
      <c r="D42" s="31" t="s">
        <v>16</v>
      </c>
      <c r="E42" s="32"/>
      <c r="F42" s="33"/>
      <c r="G42" s="34">
        <f t="shared" si="2"/>
        <v>1</v>
      </c>
      <c r="H42" s="4" t="str">
        <f t="shared" si="3"/>
        <v/>
      </c>
    </row>
    <row r="43" spans="1:8" ht="40.5" customHeight="1" x14ac:dyDescent="0.2">
      <c r="A43" s="84"/>
      <c r="B43" s="118" t="s">
        <v>55</v>
      </c>
      <c r="C43" s="117" t="s">
        <v>86</v>
      </c>
      <c r="D43" s="31" t="s">
        <v>16</v>
      </c>
      <c r="E43" s="32"/>
      <c r="F43" s="33"/>
      <c r="G43" s="34">
        <f t="shared" si="2"/>
        <v>1</v>
      </c>
      <c r="H43" s="4" t="str">
        <f t="shared" si="3"/>
        <v/>
      </c>
    </row>
    <row r="44" spans="1:8" ht="40.5" customHeight="1" x14ac:dyDescent="0.2">
      <c r="A44" s="52" t="s">
        <v>167</v>
      </c>
      <c r="B44" s="118" t="s">
        <v>56</v>
      </c>
      <c r="C44" s="117" t="s">
        <v>87</v>
      </c>
      <c r="D44" s="31" t="s">
        <v>16</v>
      </c>
      <c r="E44" s="32"/>
      <c r="F44" s="33"/>
      <c r="G44" s="34">
        <f t="shared" si="2"/>
        <v>1</v>
      </c>
      <c r="H44" s="4" t="str">
        <f t="shared" si="3"/>
        <v/>
      </c>
    </row>
    <row r="45" spans="1:8" ht="40.5" customHeight="1" x14ac:dyDescent="0.2">
      <c r="A45" s="52"/>
      <c r="B45" s="118" t="s">
        <v>57</v>
      </c>
      <c r="C45" s="117" t="s">
        <v>88</v>
      </c>
      <c r="D45" s="31" t="s">
        <v>16</v>
      </c>
      <c r="E45" s="32"/>
      <c r="F45" s="33"/>
      <c r="G45" s="34">
        <f t="shared" si="2"/>
        <v>1</v>
      </c>
      <c r="H45" s="4" t="str">
        <f t="shared" si="3"/>
        <v/>
      </c>
    </row>
    <row r="46" spans="1:8" ht="28.5" customHeight="1" x14ac:dyDescent="0.2">
      <c r="A46" s="52"/>
      <c r="B46" s="118" t="s">
        <v>58</v>
      </c>
      <c r="C46" s="117" t="s">
        <v>89</v>
      </c>
      <c r="D46" s="31" t="s">
        <v>16</v>
      </c>
      <c r="E46" s="32"/>
      <c r="F46" s="33"/>
      <c r="G46" s="34">
        <f t="shared" si="2"/>
        <v>1</v>
      </c>
      <c r="H46" s="4" t="str">
        <f t="shared" si="3"/>
        <v/>
      </c>
    </row>
    <row r="47" spans="1:8" ht="28.5" customHeight="1" x14ac:dyDescent="0.2">
      <c r="A47" s="97" t="s">
        <v>168</v>
      </c>
      <c r="B47" s="118" t="s">
        <v>59</v>
      </c>
      <c r="C47" s="117" t="s">
        <v>90</v>
      </c>
      <c r="D47" s="31" t="s">
        <v>16</v>
      </c>
      <c r="E47" s="32"/>
      <c r="F47" s="33"/>
      <c r="G47" s="34">
        <f t="shared" si="2"/>
        <v>1</v>
      </c>
      <c r="H47" s="4" t="str">
        <f t="shared" si="3"/>
        <v/>
      </c>
    </row>
    <row r="48" spans="1:8" ht="28.5" customHeight="1" x14ac:dyDescent="0.2">
      <c r="A48" s="97"/>
      <c r="B48" s="118" t="s">
        <v>60</v>
      </c>
      <c r="C48" s="117" t="s">
        <v>91</v>
      </c>
      <c r="D48" s="31" t="s">
        <v>16</v>
      </c>
      <c r="E48" s="32"/>
      <c r="F48" s="33"/>
      <c r="G48" s="34">
        <f t="shared" si="2"/>
        <v>1</v>
      </c>
      <c r="H48" s="4" t="str">
        <f t="shared" si="3"/>
        <v/>
      </c>
    </row>
    <row r="49" spans="1:8" ht="40.5" customHeight="1" x14ac:dyDescent="0.2">
      <c r="A49" s="97"/>
      <c r="B49" s="118" t="s">
        <v>61</v>
      </c>
      <c r="C49" s="117" t="s">
        <v>92</v>
      </c>
      <c r="D49" s="31" t="s">
        <v>17</v>
      </c>
      <c r="E49" s="32"/>
      <c r="F49" s="33"/>
      <c r="G49" s="35" t="str">
        <f t="shared" si="2"/>
        <v/>
      </c>
      <c r="H49" s="36">
        <f t="shared" si="3"/>
        <v>1</v>
      </c>
    </row>
    <row r="50" spans="1:8" ht="40.5" customHeight="1" x14ac:dyDescent="0.2">
      <c r="A50" s="97"/>
      <c r="B50" s="118" t="s">
        <v>62</v>
      </c>
      <c r="C50" s="117" t="s">
        <v>93</v>
      </c>
      <c r="D50" s="31" t="s">
        <v>17</v>
      </c>
      <c r="E50" s="32"/>
      <c r="F50" s="33"/>
      <c r="G50" s="35" t="str">
        <f t="shared" si="2"/>
        <v/>
      </c>
      <c r="H50" s="36">
        <f t="shared" si="3"/>
        <v>1</v>
      </c>
    </row>
    <row r="51" spans="1:8" ht="40.5" customHeight="1" x14ac:dyDescent="0.2">
      <c r="A51" s="30" t="s">
        <v>94</v>
      </c>
      <c r="B51" s="118" t="s">
        <v>64</v>
      </c>
      <c r="C51" s="117" t="s">
        <v>95</v>
      </c>
      <c r="D51" s="31" t="s">
        <v>16</v>
      </c>
      <c r="E51" s="32"/>
      <c r="F51" s="33"/>
      <c r="G51" s="34">
        <f t="shared" si="2"/>
        <v>1</v>
      </c>
      <c r="H51" s="4" t="str">
        <f t="shared" si="3"/>
        <v/>
      </c>
    </row>
    <row r="52" spans="1:8" ht="40.5" customHeight="1" x14ac:dyDescent="0.2">
      <c r="A52" s="83" t="s">
        <v>96</v>
      </c>
      <c r="B52" s="118" t="s">
        <v>66</v>
      </c>
      <c r="C52" s="117" t="s">
        <v>97</v>
      </c>
      <c r="D52" s="31" t="s">
        <v>16</v>
      </c>
      <c r="E52" s="32"/>
      <c r="F52" s="33"/>
      <c r="G52" s="34">
        <f t="shared" si="2"/>
        <v>1</v>
      </c>
      <c r="H52" s="4" t="str">
        <f t="shared" si="3"/>
        <v/>
      </c>
    </row>
    <row r="53" spans="1:8" ht="40.5" customHeight="1" x14ac:dyDescent="0.2">
      <c r="A53" s="96"/>
      <c r="B53" s="118" t="s">
        <v>67</v>
      </c>
      <c r="C53" s="117" t="s">
        <v>98</v>
      </c>
      <c r="D53" s="31" t="s">
        <v>16</v>
      </c>
      <c r="E53" s="32"/>
      <c r="F53" s="33"/>
      <c r="G53" s="34">
        <f t="shared" si="2"/>
        <v>1</v>
      </c>
      <c r="H53" s="4" t="str">
        <f t="shared" si="3"/>
        <v/>
      </c>
    </row>
    <row r="54" spans="1:8" ht="28.5" customHeight="1" x14ac:dyDescent="0.2">
      <c r="A54" s="115" t="s">
        <v>169</v>
      </c>
      <c r="B54" s="118" t="s">
        <v>68</v>
      </c>
      <c r="C54" s="117" t="s">
        <v>99</v>
      </c>
      <c r="D54" s="31" t="s">
        <v>16</v>
      </c>
      <c r="E54" s="32"/>
      <c r="F54" s="33"/>
      <c r="G54" s="34">
        <f t="shared" si="2"/>
        <v>1</v>
      </c>
      <c r="H54" s="4" t="str">
        <f t="shared" si="3"/>
        <v/>
      </c>
    </row>
    <row r="55" spans="1:8" ht="28.5" customHeight="1" x14ac:dyDescent="0.2">
      <c r="A55" s="84"/>
      <c r="B55" s="118" t="s">
        <v>69</v>
      </c>
      <c r="C55" s="117" t="s">
        <v>100</v>
      </c>
      <c r="D55" s="31" t="s">
        <v>16</v>
      </c>
      <c r="E55" s="32"/>
      <c r="F55" s="33"/>
      <c r="G55" s="34">
        <f t="shared" si="2"/>
        <v>1</v>
      </c>
      <c r="H55" s="4" t="str">
        <f t="shared" si="3"/>
        <v/>
      </c>
    </row>
    <row r="56" spans="1:8" ht="28.5" customHeight="1" x14ac:dyDescent="0.2">
      <c r="A56" s="84"/>
      <c r="B56" s="118" t="s">
        <v>70</v>
      </c>
      <c r="C56" s="117" t="s">
        <v>101</v>
      </c>
      <c r="D56" s="31" t="s">
        <v>16</v>
      </c>
      <c r="E56" s="32"/>
      <c r="F56" s="33"/>
      <c r="G56" s="34">
        <f t="shared" si="2"/>
        <v>1</v>
      </c>
      <c r="H56" s="4" t="str">
        <f t="shared" si="3"/>
        <v/>
      </c>
    </row>
    <row r="57" spans="1:8" ht="40.5" customHeight="1" x14ac:dyDescent="0.2">
      <c r="A57" s="84"/>
      <c r="B57" s="118" t="s">
        <v>71</v>
      </c>
      <c r="C57" s="117" t="s">
        <v>102</v>
      </c>
      <c r="D57" s="31" t="s">
        <v>16</v>
      </c>
      <c r="E57" s="32"/>
      <c r="F57" s="33"/>
      <c r="G57" s="34">
        <f t="shared" si="2"/>
        <v>1</v>
      </c>
      <c r="H57" s="4" t="str">
        <f t="shared" si="3"/>
        <v/>
      </c>
    </row>
    <row r="58" spans="1:8" ht="40.5" customHeight="1" x14ac:dyDescent="0.2">
      <c r="A58" s="84"/>
      <c r="B58" s="118" t="s">
        <v>72</v>
      </c>
      <c r="C58" s="117" t="s">
        <v>103</v>
      </c>
      <c r="D58" s="31" t="s">
        <v>16</v>
      </c>
      <c r="E58" s="32"/>
      <c r="F58" s="33"/>
      <c r="G58" s="34">
        <f t="shared" si="2"/>
        <v>1</v>
      </c>
      <c r="H58" s="4" t="str">
        <f t="shared" si="3"/>
        <v/>
      </c>
    </row>
    <row r="59" spans="1:8" ht="40.5" customHeight="1" x14ac:dyDescent="0.2">
      <c r="A59" s="84"/>
      <c r="B59" s="118" t="s">
        <v>73</v>
      </c>
      <c r="C59" s="117" t="s">
        <v>104</v>
      </c>
      <c r="D59" s="31" t="s">
        <v>16</v>
      </c>
      <c r="E59" s="32"/>
      <c r="F59" s="33"/>
      <c r="G59" s="34">
        <f t="shared" si="2"/>
        <v>1</v>
      </c>
      <c r="H59" s="4" t="str">
        <f t="shared" si="3"/>
        <v/>
      </c>
    </row>
    <row r="60" spans="1:8" ht="40.5" customHeight="1" x14ac:dyDescent="0.2">
      <c r="A60" s="84"/>
      <c r="B60" s="118" t="s">
        <v>74</v>
      </c>
      <c r="C60" s="117" t="s">
        <v>105</v>
      </c>
      <c r="D60" s="31" t="s">
        <v>16</v>
      </c>
      <c r="E60" s="32"/>
      <c r="F60" s="33"/>
      <c r="G60" s="34">
        <f t="shared" si="2"/>
        <v>1</v>
      </c>
      <c r="H60" s="4" t="str">
        <f t="shared" si="3"/>
        <v/>
      </c>
    </row>
    <row r="61" spans="1:8" ht="28.5" customHeight="1" x14ac:dyDescent="0.2">
      <c r="A61" s="84"/>
      <c r="B61" s="118" t="s">
        <v>75</v>
      </c>
      <c r="C61" s="117" t="s">
        <v>106</v>
      </c>
      <c r="D61" s="31" t="s">
        <v>16</v>
      </c>
      <c r="E61" s="32"/>
      <c r="F61" s="33"/>
      <c r="G61" s="34">
        <f t="shared" si="2"/>
        <v>1</v>
      </c>
      <c r="H61" s="4" t="str">
        <f t="shared" si="3"/>
        <v/>
      </c>
    </row>
    <row r="62" spans="1:8" ht="40.5" customHeight="1" x14ac:dyDescent="0.2">
      <c r="A62" s="84"/>
      <c r="B62" s="118" t="s">
        <v>77</v>
      </c>
      <c r="C62" s="117" t="s">
        <v>107</v>
      </c>
      <c r="D62" s="31" t="s">
        <v>16</v>
      </c>
      <c r="E62" s="32"/>
      <c r="F62" s="33"/>
      <c r="G62" s="34">
        <f t="shared" si="2"/>
        <v>1</v>
      </c>
      <c r="H62" s="4" t="str">
        <f t="shared" si="3"/>
        <v/>
      </c>
    </row>
    <row r="63" spans="1:8" ht="40.5" customHeight="1" thickBot="1" x14ac:dyDescent="0.25">
      <c r="A63" s="84"/>
      <c r="B63" s="118" t="s">
        <v>79</v>
      </c>
      <c r="C63" s="117" t="s">
        <v>108</v>
      </c>
      <c r="D63" s="31" t="s">
        <v>16</v>
      </c>
      <c r="E63" s="32"/>
      <c r="F63" s="33"/>
      <c r="G63" s="34">
        <f t="shared" si="2"/>
        <v>1</v>
      </c>
      <c r="H63" s="4" t="str">
        <f t="shared" si="3"/>
        <v/>
      </c>
    </row>
    <row r="64" spans="1:8" ht="28.5" customHeight="1" thickBot="1" x14ac:dyDescent="0.25">
      <c r="A64" s="55"/>
      <c r="B64" s="56"/>
      <c r="C64" s="45"/>
      <c r="D64" s="57"/>
      <c r="E64" s="58"/>
      <c r="F64" s="55"/>
      <c r="G64" s="4" t="str">
        <f t="shared" ref="G64:G87" si="4">IF(D64="必須",1,"")</f>
        <v/>
      </c>
      <c r="H64" s="4" t="str">
        <f t="shared" ref="H64:H87" si="5">IF(D64="推奨",1,"")</f>
        <v/>
      </c>
    </row>
    <row r="65" spans="1:8" ht="28.5" customHeight="1" x14ac:dyDescent="0.2">
      <c r="A65" s="78" t="s">
        <v>109</v>
      </c>
      <c r="B65" s="79"/>
      <c r="C65" s="79"/>
      <c r="D65" s="79"/>
      <c r="E65" s="79"/>
      <c r="F65" s="80"/>
      <c r="G65" s="47" t="str">
        <f t="shared" si="4"/>
        <v/>
      </c>
      <c r="H65" s="6" t="str">
        <f t="shared" si="5"/>
        <v/>
      </c>
    </row>
    <row r="66" spans="1:8" ht="28.5" customHeight="1" x14ac:dyDescent="0.2">
      <c r="A66" s="59"/>
      <c r="B66" s="60"/>
      <c r="C66" s="39"/>
      <c r="D66" s="61" t="s">
        <v>18</v>
      </c>
      <c r="E66" s="26" t="s">
        <v>19</v>
      </c>
      <c r="F66" s="50" t="s">
        <v>20</v>
      </c>
      <c r="G66" s="35" t="str">
        <f t="shared" si="4"/>
        <v/>
      </c>
      <c r="H66" s="4" t="str">
        <f t="shared" si="5"/>
        <v/>
      </c>
    </row>
    <row r="67" spans="1:8" ht="50.55" customHeight="1" x14ac:dyDescent="0.2">
      <c r="A67" s="83" t="s">
        <v>110</v>
      </c>
      <c r="B67" s="118" t="s">
        <v>111</v>
      </c>
      <c r="C67" s="117" t="s">
        <v>112</v>
      </c>
      <c r="D67" s="31" t="s">
        <v>16</v>
      </c>
      <c r="E67" s="32"/>
      <c r="F67" s="33"/>
      <c r="G67" s="34">
        <f t="shared" si="4"/>
        <v>1</v>
      </c>
      <c r="H67" s="4" t="str">
        <f t="shared" si="5"/>
        <v/>
      </c>
    </row>
    <row r="68" spans="1:8" ht="40.5" customHeight="1" x14ac:dyDescent="0.2">
      <c r="A68" s="84"/>
      <c r="B68" s="118" t="s">
        <v>113</v>
      </c>
      <c r="C68" s="117" t="s">
        <v>114</v>
      </c>
      <c r="D68" s="31" t="s">
        <v>16</v>
      </c>
      <c r="E68" s="32"/>
      <c r="F68" s="33"/>
      <c r="G68" s="34">
        <f t="shared" si="4"/>
        <v>1</v>
      </c>
      <c r="H68" s="4" t="str">
        <f t="shared" si="5"/>
        <v/>
      </c>
    </row>
    <row r="69" spans="1:8" ht="40.5" customHeight="1" x14ac:dyDescent="0.2">
      <c r="A69" s="84"/>
      <c r="B69" s="118" t="s">
        <v>115</v>
      </c>
      <c r="C69" s="117" t="s">
        <v>116</v>
      </c>
      <c r="D69" s="31" t="s">
        <v>17</v>
      </c>
      <c r="E69" s="32"/>
      <c r="F69" s="33"/>
      <c r="G69" s="35" t="str">
        <f t="shared" si="4"/>
        <v/>
      </c>
      <c r="H69" s="36">
        <f t="shared" si="5"/>
        <v>1</v>
      </c>
    </row>
    <row r="70" spans="1:8" ht="40.5" customHeight="1" x14ac:dyDescent="0.2">
      <c r="A70" s="84"/>
      <c r="B70" s="118" t="s">
        <v>117</v>
      </c>
      <c r="C70" s="117" t="s">
        <v>118</v>
      </c>
      <c r="D70" s="31" t="s">
        <v>17</v>
      </c>
      <c r="E70" s="32"/>
      <c r="F70" s="33"/>
      <c r="G70" s="35" t="str">
        <f t="shared" si="4"/>
        <v/>
      </c>
      <c r="H70" s="36">
        <f t="shared" si="5"/>
        <v>1</v>
      </c>
    </row>
    <row r="71" spans="1:8" ht="40.5" customHeight="1" x14ac:dyDescent="0.2">
      <c r="A71" s="83" t="s">
        <v>122</v>
      </c>
      <c r="B71" s="118" t="s">
        <v>119</v>
      </c>
      <c r="C71" s="117" t="s">
        <v>124</v>
      </c>
      <c r="D71" s="31" t="s">
        <v>16</v>
      </c>
      <c r="E71" s="32"/>
      <c r="F71" s="33"/>
      <c r="G71" s="34">
        <f t="shared" si="4"/>
        <v>1</v>
      </c>
      <c r="H71" s="4" t="str">
        <f t="shared" si="5"/>
        <v/>
      </c>
    </row>
    <row r="72" spans="1:8" ht="40.5" customHeight="1" x14ac:dyDescent="0.2">
      <c r="A72" s="84"/>
      <c r="B72" s="118" t="s">
        <v>120</v>
      </c>
      <c r="C72" s="117" t="s">
        <v>126</v>
      </c>
      <c r="D72" s="31" t="s">
        <v>16</v>
      </c>
      <c r="E72" s="32"/>
      <c r="F72" s="33"/>
      <c r="G72" s="34">
        <f t="shared" si="4"/>
        <v>1</v>
      </c>
      <c r="H72" s="4" t="str">
        <f t="shared" si="5"/>
        <v/>
      </c>
    </row>
    <row r="73" spans="1:8" ht="40.5" customHeight="1" x14ac:dyDescent="0.2">
      <c r="A73" s="84"/>
      <c r="B73" s="118" t="s">
        <v>121</v>
      </c>
      <c r="C73" s="117" t="s">
        <v>130</v>
      </c>
      <c r="D73" s="31" t="s">
        <v>16</v>
      </c>
      <c r="E73" s="32"/>
      <c r="F73" s="33"/>
      <c r="G73" s="34">
        <f t="shared" si="4"/>
        <v>1</v>
      </c>
      <c r="H73" s="4" t="str">
        <f t="shared" si="5"/>
        <v/>
      </c>
    </row>
    <row r="74" spans="1:8" ht="28.5" customHeight="1" x14ac:dyDescent="0.2">
      <c r="A74" s="84"/>
      <c r="B74" s="118" t="s">
        <v>123</v>
      </c>
      <c r="C74" s="117" t="s">
        <v>131</v>
      </c>
      <c r="D74" s="31" t="s">
        <v>16</v>
      </c>
      <c r="E74" s="32"/>
      <c r="F74" s="33"/>
      <c r="G74" s="34">
        <f t="shared" si="4"/>
        <v>1</v>
      </c>
      <c r="H74" s="4" t="str">
        <f t="shared" si="5"/>
        <v/>
      </c>
    </row>
    <row r="75" spans="1:8" ht="40.5" customHeight="1" x14ac:dyDescent="0.2">
      <c r="A75" s="84"/>
      <c r="B75" s="118" t="s">
        <v>125</v>
      </c>
      <c r="C75" s="117" t="s">
        <v>132</v>
      </c>
      <c r="D75" s="31" t="s">
        <v>17</v>
      </c>
      <c r="E75" s="32"/>
      <c r="F75" s="33"/>
      <c r="G75" s="35" t="str">
        <f t="shared" si="4"/>
        <v/>
      </c>
      <c r="H75" s="36">
        <f t="shared" si="5"/>
        <v>1</v>
      </c>
    </row>
    <row r="76" spans="1:8" ht="40.5" customHeight="1" x14ac:dyDescent="0.2">
      <c r="A76" s="84"/>
      <c r="B76" s="118" t="s">
        <v>127</v>
      </c>
      <c r="C76" s="117" t="s">
        <v>133</v>
      </c>
      <c r="D76" s="31" t="s">
        <v>16</v>
      </c>
      <c r="E76" s="32"/>
      <c r="F76" s="33"/>
      <c r="G76" s="34">
        <f t="shared" si="4"/>
        <v>1</v>
      </c>
      <c r="H76" s="4" t="str">
        <f t="shared" si="5"/>
        <v/>
      </c>
    </row>
    <row r="77" spans="1:8" ht="40.5" customHeight="1" x14ac:dyDescent="0.2">
      <c r="A77" s="81" t="s">
        <v>134</v>
      </c>
      <c r="B77" s="118" t="s">
        <v>128</v>
      </c>
      <c r="C77" s="117" t="s">
        <v>135</v>
      </c>
      <c r="D77" s="31" t="s">
        <v>17</v>
      </c>
      <c r="E77" s="62"/>
      <c r="F77" s="63"/>
      <c r="G77" s="35" t="str">
        <f t="shared" si="4"/>
        <v/>
      </c>
      <c r="H77" s="36">
        <f t="shared" si="5"/>
        <v>1</v>
      </c>
    </row>
    <row r="78" spans="1:8" ht="40.5" customHeight="1" thickBot="1" x14ac:dyDescent="0.25">
      <c r="A78" s="82"/>
      <c r="B78" s="118" t="s">
        <v>129</v>
      </c>
      <c r="C78" s="120" t="s">
        <v>136</v>
      </c>
      <c r="D78" s="40" t="s">
        <v>17</v>
      </c>
      <c r="E78" s="41"/>
      <c r="F78" s="42"/>
      <c r="G78" s="35" t="str">
        <f t="shared" si="4"/>
        <v/>
      </c>
      <c r="H78" s="36">
        <f t="shared" si="5"/>
        <v>1</v>
      </c>
    </row>
    <row r="79" spans="1:8" ht="28.5" customHeight="1" thickBot="1" x14ac:dyDescent="0.25">
      <c r="A79" s="64"/>
      <c r="B79" s="65"/>
      <c r="C79" s="66"/>
      <c r="D79" s="67"/>
      <c r="E79" s="68"/>
      <c r="F79" s="69"/>
      <c r="G79" s="70" t="str">
        <f t="shared" si="4"/>
        <v/>
      </c>
      <c r="H79" s="4" t="str">
        <f t="shared" si="5"/>
        <v/>
      </c>
    </row>
    <row r="80" spans="1:8" ht="28.5" customHeight="1" x14ac:dyDescent="0.2">
      <c r="A80" s="78" t="s">
        <v>137</v>
      </c>
      <c r="B80" s="79"/>
      <c r="C80" s="79"/>
      <c r="D80" s="79"/>
      <c r="E80" s="79"/>
      <c r="F80" s="80"/>
      <c r="G80" s="47" t="str">
        <f t="shared" si="4"/>
        <v/>
      </c>
      <c r="H80" s="6" t="str">
        <f t="shared" si="5"/>
        <v/>
      </c>
    </row>
    <row r="81" spans="1:8" ht="28.5" customHeight="1" x14ac:dyDescent="0.2">
      <c r="A81" s="59"/>
      <c r="B81" s="60"/>
      <c r="C81" s="39"/>
      <c r="D81" s="61" t="s">
        <v>18</v>
      </c>
      <c r="E81" s="26" t="s">
        <v>19</v>
      </c>
      <c r="F81" s="50" t="s">
        <v>20</v>
      </c>
      <c r="G81" s="35" t="str">
        <f t="shared" si="4"/>
        <v/>
      </c>
      <c r="H81" s="4" t="str">
        <f t="shared" si="5"/>
        <v/>
      </c>
    </row>
    <row r="82" spans="1:8" ht="28.5" customHeight="1" x14ac:dyDescent="0.2">
      <c r="A82" s="83" t="s">
        <v>138</v>
      </c>
      <c r="B82" s="118" t="s">
        <v>139</v>
      </c>
      <c r="C82" s="117" t="s">
        <v>140</v>
      </c>
      <c r="D82" s="31" t="s">
        <v>16</v>
      </c>
      <c r="E82" s="32"/>
      <c r="F82" s="33"/>
      <c r="G82" s="34">
        <f t="shared" si="4"/>
        <v>1</v>
      </c>
      <c r="H82" s="4" t="str">
        <f t="shared" si="5"/>
        <v/>
      </c>
    </row>
    <row r="83" spans="1:8" ht="28.5" customHeight="1" x14ac:dyDescent="0.2">
      <c r="A83" s="85"/>
      <c r="B83" s="118" t="s">
        <v>141</v>
      </c>
      <c r="C83" s="117" t="s">
        <v>142</v>
      </c>
      <c r="D83" s="31" t="s">
        <v>16</v>
      </c>
      <c r="E83" s="62"/>
      <c r="F83" s="63"/>
      <c r="G83" s="34">
        <f t="shared" si="4"/>
        <v>1</v>
      </c>
      <c r="H83" s="4" t="str">
        <f t="shared" si="5"/>
        <v/>
      </c>
    </row>
    <row r="84" spans="1:8" ht="28.5" customHeight="1" x14ac:dyDescent="0.2">
      <c r="A84" s="86"/>
      <c r="B84" s="119" t="s">
        <v>143</v>
      </c>
      <c r="C84" s="120" t="s">
        <v>144</v>
      </c>
      <c r="D84" s="40" t="s">
        <v>16</v>
      </c>
      <c r="E84" s="41"/>
      <c r="F84" s="42"/>
      <c r="G84" s="34">
        <f t="shared" si="4"/>
        <v>1</v>
      </c>
      <c r="H84" s="4" t="str">
        <f t="shared" si="5"/>
        <v/>
      </c>
    </row>
    <row r="85" spans="1:8" ht="28.5" customHeight="1" x14ac:dyDescent="0.2">
      <c r="A85" s="64"/>
      <c r="B85" s="65"/>
      <c r="C85" s="66"/>
      <c r="D85" s="67"/>
      <c r="E85" s="68"/>
      <c r="F85" s="69"/>
      <c r="G85" s="70" t="str">
        <f t="shared" si="4"/>
        <v/>
      </c>
      <c r="H85" s="4" t="str">
        <f t="shared" si="5"/>
        <v/>
      </c>
    </row>
    <row r="86" spans="1:8" ht="28.5" customHeight="1" x14ac:dyDescent="0.2">
      <c r="A86" s="78" t="s">
        <v>145</v>
      </c>
      <c r="B86" s="79"/>
      <c r="C86" s="79"/>
      <c r="D86" s="79"/>
      <c r="E86" s="79"/>
      <c r="F86" s="80"/>
      <c r="G86" s="47" t="str">
        <f t="shared" si="4"/>
        <v/>
      </c>
      <c r="H86" s="6" t="str">
        <f t="shared" si="5"/>
        <v/>
      </c>
    </row>
    <row r="87" spans="1:8" ht="28.5" customHeight="1" x14ac:dyDescent="0.2">
      <c r="A87" s="59"/>
      <c r="B87" s="60"/>
      <c r="C87" s="39"/>
      <c r="D87" s="61" t="s">
        <v>18</v>
      </c>
      <c r="E87" s="26" t="s">
        <v>19</v>
      </c>
      <c r="F87" s="50" t="s">
        <v>20</v>
      </c>
      <c r="G87" s="35" t="str">
        <f t="shared" si="4"/>
        <v/>
      </c>
      <c r="H87" s="4" t="str">
        <f t="shared" si="5"/>
        <v/>
      </c>
    </row>
    <row r="88" spans="1:8" ht="28.5" customHeight="1" x14ac:dyDescent="0.2">
      <c r="A88" s="83" t="s">
        <v>147</v>
      </c>
      <c r="B88" s="118" t="s">
        <v>173</v>
      </c>
      <c r="C88" s="117" t="s">
        <v>148</v>
      </c>
      <c r="D88" s="31" t="s">
        <v>16</v>
      </c>
      <c r="E88" s="32"/>
      <c r="F88" s="33"/>
      <c r="G88" s="34">
        <f t="shared" ref="G88:G97" si="6">IF(D88="必須",1,"")</f>
        <v>1</v>
      </c>
      <c r="H88" s="4" t="str">
        <f t="shared" ref="H88:H97" si="7">IF(D88="推奨",1,"")</f>
        <v/>
      </c>
    </row>
    <row r="89" spans="1:8" ht="40.5" customHeight="1" x14ac:dyDescent="0.2">
      <c r="A89" s="84"/>
      <c r="B89" s="118" t="s">
        <v>174</v>
      </c>
      <c r="C89" s="117" t="s">
        <v>149</v>
      </c>
      <c r="D89" s="31" t="s">
        <v>16</v>
      </c>
      <c r="E89" s="32"/>
      <c r="F89" s="33"/>
      <c r="G89" s="34">
        <f t="shared" si="6"/>
        <v>1</v>
      </c>
      <c r="H89" s="4" t="str">
        <f t="shared" si="7"/>
        <v/>
      </c>
    </row>
    <row r="90" spans="1:8" ht="40.5" customHeight="1" thickBot="1" x14ac:dyDescent="0.25">
      <c r="A90" s="84"/>
      <c r="B90" s="118" t="s">
        <v>146</v>
      </c>
      <c r="C90" s="117" t="s">
        <v>150</v>
      </c>
      <c r="D90" s="31" t="s">
        <v>16</v>
      </c>
      <c r="E90" s="32"/>
      <c r="F90" s="33"/>
      <c r="G90" s="34">
        <f t="shared" si="6"/>
        <v>1</v>
      </c>
      <c r="H90" s="4" t="str">
        <f t="shared" si="7"/>
        <v/>
      </c>
    </row>
    <row r="91" spans="1:8" ht="29.25" customHeight="1" thickBot="1" x14ac:dyDescent="0.25">
      <c r="A91" s="55"/>
      <c r="B91" s="56"/>
      <c r="C91" s="45"/>
      <c r="D91" s="57"/>
      <c r="E91" s="58"/>
      <c r="F91" s="55"/>
      <c r="G91" s="4" t="str">
        <f t="shared" si="6"/>
        <v/>
      </c>
      <c r="H91" s="4" t="str">
        <f t="shared" si="7"/>
        <v/>
      </c>
    </row>
    <row r="92" spans="1:8" ht="28.5" customHeight="1" x14ac:dyDescent="0.2">
      <c r="A92" s="78" t="s">
        <v>170</v>
      </c>
      <c r="B92" s="79"/>
      <c r="C92" s="79"/>
      <c r="D92" s="79"/>
      <c r="E92" s="79"/>
      <c r="F92" s="80"/>
      <c r="G92" s="47" t="str">
        <f t="shared" si="6"/>
        <v/>
      </c>
      <c r="H92" s="6" t="str">
        <f t="shared" si="7"/>
        <v/>
      </c>
    </row>
    <row r="93" spans="1:8" ht="28.5" customHeight="1" x14ac:dyDescent="0.2">
      <c r="A93" s="48"/>
      <c r="B93" s="49"/>
      <c r="C93" s="39"/>
      <c r="D93" s="26" t="s">
        <v>18</v>
      </c>
      <c r="E93" s="26" t="s">
        <v>19</v>
      </c>
      <c r="F93" s="50" t="s">
        <v>20</v>
      </c>
      <c r="G93" s="35" t="str">
        <f t="shared" si="6"/>
        <v/>
      </c>
      <c r="H93" s="4" t="str">
        <f t="shared" si="7"/>
        <v/>
      </c>
    </row>
    <row r="94" spans="1:8" ht="40.5" customHeight="1" x14ac:dyDescent="0.2">
      <c r="A94" s="30" t="s">
        <v>156</v>
      </c>
      <c r="B94" s="116" t="s">
        <v>175</v>
      </c>
      <c r="C94" s="117" t="s">
        <v>157</v>
      </c>
      <c r="D94" s="31" t="s">
        <v>16</v>
      </c>
      <c r="E94" s="32"/>
      <c r="F94" s="33"/>
      <c r="G94" s="34">
        <f t="shared" si="6"/>
        <v>1</v>
      </c>
      <c r="H94" s="4" t="str">
        <f t="shared" si="7"/>
        <v/>
      </c>
    </row>
    <row r="95" spans="1:8" ht="40.5" customHeight="1" x14ac:dyDescent="0.2">
      <c r="A95" s="83" t="s">
        <v>158</v>
      </c>
      <c r="B95" s="116" t="s">
        <v>176</v>
      </c>
      <c r="C95" s="117" t="s">
        <v>159</v>
      </c>
      <c r="D95" s="31" t="s">
        <v>16</v>
      </c>
      <c r="E95" s="32"/>
      <c r="F95" s="33"/>
      <c r="G95" s="34">
        <f t="shared" si="6"/>
        <v>1</v>
      </c>
      <c r="H95" s="4" t="str">
        <f t="shared" si="7"/>
        <v/>
      </c>
    </row>
    <row r="96" spans="1:8" ht="40.5" customHeight="1" x14ac:dyDescent="0.2">
      <c r="A96" s="84"/>
      <c r="B96" s="116" t="s">
        <v>151</v>
      </c>
      <c r="C96" s="117" t="s">
        <v>160</v>
      </c>
      <c r="D96" s="31" t="s">
        <v>16</v>
      </c>
      <c r="E96" s="32"/>
      <c r="F96" s="33"/>
      <c r="G96" s="34">
        <f t="shared" si="6"/>
        <v>1</v>
      </c>
      <c r="H96" s="4" t="str">
        <f t="shared" si="7"/>
        <v/>
      </c>
    </row>
    <row r="97" spans="1:8" ht="40.5" customHeight="1" x14ac:dyDescent="0.2">
      <c r="A97" s="83" t="s">
        <v>161</v>
      </c>
      <c r="B97" s="116" t="s">
        <v>152</v>
      </c>
      <c r="C97" s="117" t="s">
        <v>162</v>
      </c>
      <c r="D97" s="31" t="s">
        <v>16</v>
      </c>
      <c r="E97" s="32"/>
      <c r="F97" s="33"/>
      <c r="G97" s="34">
        <f t="shared" si="6"/>
        <v>1</v>
      </c>
      <c r="H97" s="4" t="str">
        <f t="shared" si="7"/>
        <v/>
      </c>
    </row>
    <row r="98" spans="1:8" ht="40.5" customHeight="1" x14ac:dyDescent="0.2">
      <c r="A98" s="84"/>
      <c r="B98" s="116" t="s">
        <v>153</v>
      </c>
      <c r="C98" s="117" t="s">
        <v>163</v>
      </c>
      <c r="D98" s="31" t="s">
        <v>16</v>
      </c>
      <c r="E98" s="32"/>
      <c r="F98" s="33"/>
      <c r="G98" s="34">
        <f t="shared" ref="G98:G100" si="8">IF(D98="必須",1,"")</f>
        <v>1</v>
      </c>
      <c r="H98" s="4" t="str">
        <f t="shared" ref="H98:H100" si="9">IF(D98="推奨",1,"")</f>
        <v/>
      </c>
    </row>
    <row r="99" spans="1:8" ht="28.5" customHeight="1" x14ac:dyDescent="0.2">
      <c r="A99" s="84"/>
      <c r="B99" s="116" t="s">
        <v>154</v>
      </c>
      <c r="C99" s="117" t="s">
        <v>164</v>
      </c>
      <c r="D99" s="31" t="s">
        <v>16</v>
      </c>
      <c r="E99" s="32"/>
      <c r="F99" s="33"/>
      <c r="G99" s="34">
        <f t="shared" si="8"/>
        <v>1</v>
      </c>
      <c r="H99" s="4" t="str">
        <f t="shared" si="9"/>
        <v/>
      </c>
    </row>
    <row r="100" spans="1:8" ht="28.5" customHeight="1" thickBot="1" x14ac:dyDescent="0.25">
      <c r="A100" s="84"/>
      <c r="B100" s="116" t="s">
        <v>155</v>
      </c>
      <c r="C100" s="117" t="s">
        <v>165</v>
      </c>
      <c r="D100" s="31" t="s">
        <v>16</v>
      </c>
      <c r="E100" s="32"/>
      <c r="F100" s="33"/>
      <c r="G100" s="34">
        <f t="shared" si="8"/>
        <v>1</v>
      </c>
      <c r="H100" s="4" t="str">
        <f t="shared" si="9"/>
        <v/>
      </c>
    </row>
    <row r="101" spans="1:8" ht="18" customHeight="1" x14ac:dyDescent="0.2">
      <c r="A101" s="71"/>
      <c r="B101" s="72"/>
      <c r="C101" s="73"/>
      <c r="D101" s="74"/>
      <c r="E101" s="74"/>
      <c r="F101" s="71"/>
      <c r="G101" s="6"/>
      <c r="H101" s="6"/>
    </row>
    <row r="102" spans="1:8" ht="41.25" customHeight="1" x14ac:dyDescent="0.2">
      <c r="A102" s="6"/>
      <c r="B102" s="75"/>
      <c r="C102" s="3"/>
      <c r="D102" s="76"/>
      <c r="E102" s="76"/>
      <c r="F102" s="77"/>
      <c r="G102" s="6"/>
      <c r="H102" s="6"/>
    </row>
  </sheetData>
  <mergeCells count="35">
    <mergeCell ref="A80:F80"/>
    <mergeCell ref="A82:A84"/>
    <mergeCell ref="A24:A25"/>
    <mergeCell ref="A54:A63"/>
    <mergeCell ref="A65:F65"/>
    <mergeCell ref="A67:A70"/>
    <mergeCell ref="A71:A76"/>
    <mergeCell ref="A26:A29"/>
    <mergeCell ref="A31:F31"/>
    <mergeCell ref="A37:A40"/>
    <mergeCell ref="A52:A53"/>
    <mergeCell ref="A41:A43"/>
    <mergeCell ref="A47:A50"/>
    <mergeCell ref="A1:F1"/>
    <mergeCell ref="A18:F18"/>
    <mergeCell ref="A20:A23"/>
    <mergeCell ref="A3:F3"/>
    <mergeCell ref="A5:B5"/>
    <mergeCell ref="B6:F6"/>
    <mergeCell ref="B7:F7"/>
    <mergeCell ref="B8:F8"/>
    <mergeCell ref="B11:F11"/>
    <mergeCell ref="B12:F12"/>
    <mergeCell ref="B9:F9"/>
    <mergeCell ref="B10:F10"/>
    <mergeCell ref="B13:F13"/>
    <mergeCell ref="B15:F15"/>
    <mergeCell ref="B16:F16"/>
    <mergeCell ref="B14:F14"/>
    <mergeCell ref="A95:A96"/>
    <mergeCell ref="A97:A100"/>
    <mergeCell ref="A92:F92"/>
    <mergeCell ref="A77:A78"/>
    <mergeCell ref="A88:A90"/>
    <mergeCell ref="A86:F86"/>
  </mergeCells>
  <phoneticPr fontId="8"/>
  <dataValidations count="1">
    <dataValidation type="list" allowBlank="1" showInputMessage="1" showErrorMessage="1" sqref="E82:E84 E20:E29 E33:E63 E67:E78 E88:E90 E94:E100" xr:uid="{00000000-0002-0000-0000-000000000000}">
      <formula1>"　,○,△,□,×"</formula1>
    </dataValidation>
  </dataValidations>
  <pageMargins left="0.39370100000000002" right="0.39370100000000002" top="0.27559099999999997" bottom="0.31496099999999999" header="0.19685" footer="0.11811000000000001"/>
  <pageSetup orientation="portrait"/>
  <headerFooter>
    <oddHeader>&amp;L&amp;"ＭＳ Ｐゴシック,Regular"&amp;11&amp;K000000様式第８号</oddHeader>
    <oddFooter>&amp;C&amp;"ＭＳ Ｐゴシック,Regular"&amp;11&amp;K000000&amp;12&amp;P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池葉 麻里子</cp:lastModifiedBy>
  <dcterms:modified xsi:type="dcterms:W3CDTF">2025-01-16T08:19:53Z</dcterms:modified>
</cp:coreProperties>
</file>